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30" windowHeight="6450" tabRatio="674" firstSheet="5" activeTab="9"/>
  </bookViews>
  <sheets>
    <sheet name="Test Cell 4_Summary" sheetId="4" r:id="rId1"/>
    <sheet name="Monthly" sheetId="1" r:id="rId2"/>
    <sheet name="Yearly" sheetId="5" r:id="rId3"/>
    <sheet name="Weekday_Weekend" sheetId="6" r:id="rId4"/>
    <sheet name="Peak demand days" sheetId="8" r:id="rId5"/>
    <sheet name="Peak export days " sheetId="9" r:id="rId6"/>
    <sheet name="Minimum demand day" sheetId="15" r:id="rId7"/>
    <sheet name="Average monthly" sheetId="12" r:id="rId8"/>
    <sheet name="Average weekday" sheetId="13" r:id="rId9"/>
    <sheet name="Average weekend" sheetId="14" r:id="rId10"/>
    <sheet name="Sheet1" sheetId="16" r:id="rId11"/>
  </sheets>
  <calcPr calcId="145621" iterate="1" iterateCount="25"/>
</workbook>
</file>

<file path=xl/calcChain.xml><?xml version="1.0" encoding="utf-8"?>
<calcChain xmlns="http://schemas.openxmlformats.org/spreadsheetml/2006/main">
  <c r="F20" i="1" l="1"/>
  <c r="C8" i="12" l="1"/>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8" i="12"/>
  <c r="F158" i="12"/>
  <c r="G158" i="12"/>
  <c r="H158" i="12"/>
  <c r="I158" i="12"/>
  <c r="J158" i="12"/>
  <c r="K158" i="12"/>
  <c r="L158" i="12"/>
  <c r="M158" i="12"/>
  <c r="N158" i="12"/>
  <c r="O158" i="12"/>
  <c r="P158" i="12"/>
  <c r="Q158" i="12"/>
  <c r="R158" i="12"/>
  <c r="S158" i="12"/>
  <c r="T158" i="12"/>
  <c r="U158" i="12"/>
  <c r="V158" i="12"/>
  <c r="W158" i="12"/>
  <c r="X158" i="12"/>
  <c r="Y158" i="12"/>
  <c r="Z158" i="12"/>
  <c r="AA158" i="12"/>
  <c r="AB158" i="12"/>
  <c r="AC158" i="12"/>
  <c r="AD158" i="12"/>
  <c r="AE158" i="12"/>
  <c r="AF158" i="12"/>
  <c r="AG158" i="12"/>
  <c r="AH158" i="12"/>
  <c r="AI158" i="12"/>
  <c r="AJ158" i="12"/>
  <c r="AK158" i="12"/>
  <c r="AL158" i="12"/>
  <c r="AM158" i="12"/>
  <c r="AN158" i="12"/>
  <c r="AO158" i="12"/>
  <c r="AP158" i="12"/>
  <c r="AQ158" i="12"/>
  <c r="AR158" i="12"/>
  <c r="AS158" i="12"/>
  <c r="AT158" i="12"/>
  <c r="AU158" i="12"/>
  <c r="AV158" i="12"/>
  <c r="AW158" i="12"/>
  <c r="AX158" i="12"/>
  <c r="AY158" i="12"/>
  <c r="AZ158" i="12"/>
  <c r="BA158" i="12"/>
  <c r="C159" i="12"/>
  <c r="F159" i="12"/>
  <c r="G159" i="12"/>
  <c r="H159" i="12"/>
  <c r="I159" i="12"/>
  <c r="J159" i="12"/>
  <c r="K159" i="12"/>
  <c r="L159" i="12"/>
  <c r="M159" i="12"/>
  <c r="N159" i="12"/>
  <c r="O159" i="12"/>
  <c r="P159" i="12"/>
  <c r="Q159" i="12"/>
  <c r="R159" i="12"/>
  <c r="S159" i="12"/>
  <c r="T159" i="12"/>
  <c r="U159" i="12"/>
  <c r="V159" i="12"/>
  <c r="W159" i="12"/>
  <c r="X159" i="12"/>
  <c r="Y159" i="12"/>
  <c r="Z159" i="12"/>
  <c r="AA159" i="12"/>
  <c r="AB159" i="12"/>
  <c r="AC159" i="12"/>
  <c r="AD159" i="12"/>
  <c r="AE159" i="12"/>
  <c r="AF159" i="12"/>
  <c r="AG159" i="12"/>
  <c r="AH159" i="12"/>
  <c r="AI159" i="12"/>
  <c r="AJ159" i="12"/>
  <c r="AK159" i="12"/>
  <c r="AL159" i="12"/>
  <c r="AM159" i="12"/>
  <c r="AN159" i="12"/>
  <c r="AO159" i="12"/>
  <c r="AP159" i="12"/>
  <c r="AQ159" i="12"/>
  <c r="AR159" i="12"/>
  <c r="AS159" i="12"/>
  <c r="AT159" i="12"/>
  <c r="AU159" i="12"/>
  <c r="AV159" i="12"/>
  <c r="AW159" i="12"/>
  <c r="AX159" i="12"/>
  <c r="AY159" i="12"/>
  <c r="AZ159" i="12"/>
  <c r="BA159" i="12"/>
  <c r="C160" i="12"/>
  <c r="F160" i="12"/>
  <c r="G160" i="12"/>
  <c r="H160" i="12"/>
  <c r="I160" i="12"/>
  <c r="J160" i="12"/>
  <c r="K160" i="12"/>
  <c r="L160" i="12"/>
  <c r="M160" i="12"/>
  <c r="N160" i="12"/>
  <c r="O160" i="12"/>
  <c r="P160" i="12"/>
  <c r="Q160" i="12"/>
  <c r="R160" i="12"/>
  <c r="S160" i="12"/>
  <c r="T160" i="12"/>
  <c r="U160" i="12"/>
  <c r="V160" i="12"/>
  <c r="W160" i="12"/>
  <c r="X160" i="12"/>
  <c r="Y160" i="12"/>
  <c r="Z160" i="12"/>
  <c r="AA160" i="12"/>
  <c r="AB160" i="12"/>
  <c r="AC160" i="12"/>
  <c r="AD160" i="12"/>
  <c r="AE160" i="12"/>
  <c r="AF160" i="12"/>
  <c r="AG160" i="12"/>
  <c r="AH160" i="12"/>
  <c r="AI160" i="12"/>
  <c r="AJ160" i="12"/>
  <c r="AK160" i="12"/>
  <c r="AL160" i="12"/>
  <c r="AM160" i="12"/>
  <c r="AN160" i="12"/>
  <c r="AO160" i="12"/>
  <c r="AP160" i="12"/>
  <c r="AQ160" i="12"/>
  <c r="AR160" i="12"/>
  <c r="AS160" i="12"/>
  <c r="AT160" i="12"/>
  <c r="AU160" i="12"/>
  <c r="AV160" i="12"/>
  <c r="AW160" i="12"/>
  <c r="AX160" i="12"/>
  <c r="AY160" i="12"/>
  <c r="AZ160" i="12"/>
  <c r="BA160" i="12"/>
  <c r="C161" i="12"/>
  <c r="F161" i="12"/>
  <c r="G161" i="12"/>
  <c r="H161" i="12"/>
  <c r="I161" i="12"/>
  <c r="J161" i="12"/>
  <c r="K161" i="12"/>
  <c r="L161" i="12"/>
  <c r="M161" i="12"/>
  <c r="N161" i="12"/>
  <c r="O161" i="12"/>
  <c r="P161" i="12"/>
  <c r="Q161" i="12"/>
  <c r="R161" i="12"/>
  <c r="S161" i="12"/>
  <c r="T161" i="12"/>
  <c r="U161" i="12"/>
  <c r="V161" i="12"/>
  <c r="W161" i="12"/>
  <c r="X161" i="12"/>
  <c r="Y161" i="12"/>
  <c r="Z161" i="12"/>
  <c r="AA161" i="12"/>
  <c r="AB161" i="12"/>
  <c r="AC161" i="12"/>
  <c r="AD161" i="12"/>
  <c r="AE161" i="12"/>
  <c r="AF161" i="12"/>
  <c r="AG161" i="12"/>
  <c r="AH161" i="12"/>
  <c r="AI161" i="12"/>
  <c r="AJ161" i="12"/>
  <c r="AK161" i="12"/>
  <c r="AL161" i="12"/>
  <c r="AM161" i="12"/>
  <c r="AN161" i="12"/>
  <c r="AO161" i="12"/>
  <c r="AP161" i="12"/>
  <c r="AQ161" i="12"/>
  <c r="AR161" i="12"/>
  <c r="AS161" i="12"/>
  <c r="AT161" i="12"/>
  <c r="AU161" i="12"/>
  <c r="AV161" i="12"/>
  <c r="AW161" i="12"/>
  <c r="AX161" i="12"/>
  <c r="AY161" i="12"/>
  <c r="AZ161" i="12"/>
  <c r="BA161" i="12"/>
  <c r="C162" i="12"/>
  <c r="F162" i="12"/>
  <c r="G162" i="12"/>
  <c r="H162" i="12"/>
  <c r="I162" i="12"/>
  <c r="J162" i="12"/>
  <c r="K162" i="12"/>
  <c r="L162" i="12"/>
  <c r="M162" i="12"/>
  <c r="N162" i="12"/>
  <c r="O162" i="12"/>
  <c r="P162" i="12"/>
  <c r="Q162" i="12"/>
  <c r="R162" i="12"/>
  <c r="S162" i="12"/>
  <c r="T162" i="12"/>
  <c r="U162" i="12"/>
  <c r="V162" i="12"/>
  <c r="W162" i="12"/>
  <c r="X162" i="12"/>
  <c r="Y162" i="12"/>
  <c r="Z162" i="12"/>
  <c r="AA162" i="12"/>
  <c r="AB162" i="12"/>
  <c r="AC162" i="12"/>
  <c r="AD162" i="12"/>
  <c r="AE162" i="12"/>
  <c r="AF162" i="12"/>
  <c r="AG162" i="12"/>
  <c r="AH162" i="12"/>
  <c r="AI162" i="12"/>
  <c r="AJ162" i="12"/>
  <c r="AK162" i="12"/>
  <c r="AL162" i="12"/>
  <c r="AM162" i="12"/>
  <c r="AN162" i="12"/>
  <c r="AO162" i="12"/>
  <c r="AP162" i="12"/>
  <c r="AQ162" i="12"/>
  <c r="AR162" i="12"/>
  <c r="AS162" i="12"/>
  <c r="AT162" i="12"/>
  <c r="AU162" i="12"/>
  <c r="AV162" i="12"/>
  <c r="AW162" i="12"/>
  <c r="AX162" i="12"/>
  <c r="AY162" i="12"/>
  <c r="AZ162" i="12"/>
  <c r="BA162" i="12"/>
  <c r="C163" i="12"/>
  <c r="F163" i="12"/>
  <c r="G163" i="12"/>
  <c r="H163" i="12"/>
  <c r="I163" i="12"/>
  <c r="J163" i="12"/>
  <c r="K163" i="12"/>
  <c r="L163" i="12"/>
  <c r="M163" i="12"/>
  <c r="N163" i="12"/>
  <c r="O163" i="12"/>
  <c r="P163" i="12"/>
  <c r="Q163" i="12"/>
  <c r="R163" i="12"/>
  <c r="S163" i="12"/>
  <c r="T163" i="12"/>
  <c r="U163" i="12"/>
  <c r="V163" i="12"/>
  <c r="W163" i="12"/>
  <c r="X163" i="12"/>
  <c r="Y163" i="12"/>
  <c r="Z163" i="12"/>
  <c r="AA163" i="12"/>
  <c r="AB163" i="12"/>
  <c r="AC163" i="12"/>
  <c r="AD163" i="12"/>
  <c r="AE163" i="12"/>
  <c r="AF163" i="12"/>
  <c r="AG163" i="12"/>
  <c r="AH163" i="12"/>
  <c r="AI163" i="12"/>
  <c r="AJ163" i="12"/>
  <c r="AK163" i="12"/>
  <c r="AL163" i="12"/>
  <c r="AM163" i="12"/>
  <c r="AN163" i="12"/>
  <c r="AO163" i="12"/>
  <c r="AP163" i="12"/>
  <c r="AQ163" i="12"/>
  <c r="AR163" i="12"/>
  <c r="AS163" i="12"/>
  <c r="AT163" i="12"/>
  <c r="AU163" i="12"/>
  <c r="AV163" i="12"/>
  <c r="AW163" i="12"/>
  <c r="AX163" i="12"/>
  <c r="AY163" i="12"/>
  <c r="AZ163" i="12"/>
  <c r="BA163" i="12"/>
  <c r="C164" i="12"/>
  <c r="F164" i="12"/>
  <c r="G164" i="12"/>
  <c r="H164" i="12"/>
  <c r="I164" i="12"/>
  <c r="J164" i="12"/>
  <c r="K164" i="12"/>
  <c r="L164" i="12"/>
  <c r="M164" i="12"/>
  <c r="N164" i="12"/>
  <c r="O164" i="12"/>
  <c r="P164" i="12"/>
  <c r="Q164" i="12"/>
  <c r="R164" i="12"/>
  <c r="S164" i="12"/>
  <c r="T164" i="12"/>
  <c r="U164" i="12"/>
  <c r="V164" i="12"/>
  <c r="W164" i="12"/>
  <c r="X164" i="12"/>
  <c r="Y164" i="12"/>
  <c r="Z164" i="12"/>
  <c r="AA164" i="12"/>
  <c r="AB164" i="12"/>
  <c r="AC164" i="12"/>
  <c r="AD164" i="12"/>
  <c r="AE164" i="12"/>
  <c r="AF164" i="12"/>
  <c r="AG164" i="12"/>
  <c r="AH164" i="12"/>
  <c r="AI164" i="12"/>
  <c r="AJ164" i="12"/>
  <c r="AK164" i="12"/>
  <c r="AL164" i="12"/>
  <c r="AM164" i="12"/>
  <c r="AN164" i="12"/>
  <c r="AO164" i="12"/>
  <c r="AP164" i="12"/>
  <c r="AQ164" i="12"/>
  <c r="AR164" i="12"/>
  <c r="AS164" i="12"/>
  <c r="AT164" i="12"/>
  <c r="AU164" i="12"/>
  <c r="AV164" i="12"/>
  <c r="AW164" i="12"/>
  <c r="AX164" i="12"/>
  <c r="AY164" i="12"/>
  <c r="AZ164" i="12"/>
  <c r="BA164" i="12"/>
  <c r="C165" i="12"/>
  <c r="F165" i="12"/>
  <c r="G165" i="12"/>
  <c r="H165" i="12"/>
  <c r="I165" i="12"/>
  <c r="J165" i="12"/>
  <c r="K165" i="12"/>
  <c r="L165" i="12"/>
  <c r="M165" i="12"/>
  <c r="N165" i="12"/>
  <c r="O165" i="12"/>
  <c r="P165" i="12"/>
  <c r="Q165" i="12"/>
  <c r="R165" i="12"/>
  <c r="S165" i="12"/>
  <c r="T165" i="12"/>
  <c r="U165" i="12"/>
  <c r="V165" i="12"/>
  <c r="W165" i="12"/>
  <c r="X165" i="12"/>
  <c r="Y165" i="12"/>
  <c r="Z165" i="12"/>
  <c r="AA165" i="12"/>
  <c r="AB165" i="12"/>
  <c r="AC165" i="12"/>
  <c r="AD165" i="12"/>
  <c r="AE165" i="12"/>
  <c r="AF165" i="12"/>
  <c r="AG165" i="12"/>
  <c r="AH165" i="12"/>
  <c r="AI165" i="12"/>
  <c r="AJ165" i="12"/>
  <c r="AK165" i="12"/>
  <c r="AL165" i="12"/>
  <c r="AM165" i="12"/>
  <c r="AN165" i="12"/>
  <c r="AO165" i="12"/>
  <c r="AP165" i="12"/>
  <c r="AQ165" i="12"/>
  <c r="AR165" i="12"/>
  <c r="AS165" i="12"/>
  <c r="AT165" i="12"/>
  <c r="AU165" i="12"/>
  <c r="AV165" i="12"/>
  <c r="AW165" i="12"/>
  <c r="AX165" i="12"/>
  <c r="AY165" i="12"/>
  <c r="AZ165" i="12"/>
  <c r="BA165" i="12"/>
  <c r="C166" i="12"/>
  <c r="F166" i="12"/>
  <c r="G166" i="12"/>
  <c r="H166" i="12"/>
  <c r="I166" i="12"/>
  <c r="J166" i="12"/>
  <c r="K166" i="12"/>
  <c r="L166" i="12"/>
  <c r="M166" i="12"/>
  <c r="N166" i="12"/>
  <c r="O166" i="12"/>
  <c r="P166" i="12"/>
  <c r="Q166" i="12"/>
  <c r="R166" i="12"/>
  <c r="S166" i="12"/>
  <c r="T166" i="12"/>
  <c r="U166" i="12"/>
  <c r="V166" i="12"/>
  <c r="W166" i="12"/>
  <c r="X166" i="12"/>
  <c r="Y166" i="12"/>
  <c r="Z166" i="12"/>
  <c r="AA166" i="12"/>
  <c r="AB166" i="12"/>
  <c r="AC166" i="12"/>
  <c r="AD166" i="12"/>
  <c r="AE166" i="12"/>
  <c r="AF166" i="12"/>
  <c r="AG166" i="12"/>
  <c r="AH166" i="12"/>
  <c r="AI166" i="12"/>
  <c r="AJ166" i="12"/>
  <c r="AK166" i="12"/>
  <c r="AL166" i="12"/>
  <c r="AM166" i="12"/>
  <c r="AN166" i="12"/>
  <c r="AO166" i="12"/>
  <c r="AP166" i="12"/>
  <c r="AQ166" i="12"/>
  <c r="AR166" i="12"/>
  <c r="AS166" i="12"/>
  <c r="AT166" i="12"/>
  <c r="AU166" i="12"/>
  <c r="AV166" i="12"/>
  <c r="AW166" i="12"/>
  <c r="AX166" i="12"/>
  <c r="AY166" i="12"/>
  <c r="AZ166" i="12"/>
  <c r="BA166" i="12"/>
  <c r="C167" i="12"/>
  <c r="F167" i="12"/>
  <c r="G167" i="12"/>
  <c r="H167" i="12"/>
  <c r="I167" i="12"/>
  <c r="J167" i="12"/>
  <c r="K167" i="12"/>
  <c r="L167" i="12"/>
  <c r="M167" i="12"/>
  <c r="N167" i="12"/>
  <c r="O167" i="12"/>
  <c r="P167" i="12"/>
  <c r="Q167" i="12"/>
  <c r="R167" i="12"/>
  <c r="S167" i="12"/>
  <c r="T167" i="12"/>
  <c r="U167" i="12"/>
  <c r="V167" i="12"/>
  <c r="W167" i="12"/>
  <c r="X167" i="12"/>
  <c r="Y167" i="12"/>
  <c r="Z167" i="12"/>
  <c r="AA167" i="12"/>
  <c r="AB167" i="12"/>
  <c r="AC167" i="12"/>
  <c r="AD167" i="12"/>
  <c r="AE167" i="12"/>
  <c r="AF167" i="12"/>
  <c r="AG167" i="12"/>
  <c r="AH167" i="12"/>
  <c r="AI167" i="12"/>
  <c r="AJ167" i="12"/>
  <c r="AK167" i="12"/>
  <c r="AL167" i="12"/>
  <c r="AM167" i="12"/>
  <c r="AN167" i="12"/>
  <c r="AO167" i="12"/>
  <c r="AP167" i="12"/>
  <c r="AQ167" i="12"/>
  <c r="AR167" i="12"/>
  <c r="AS167" i="12"/>
  <c r="AT167" i="12"/>
  <c r="AU167" i="12"/>
  <c r="AV167" i="12"/>
  <c r="AW167" i="12"/>
  <c r="AX167" i="12"/>
  <c r="AY167" i="12"/>
  <c r="AZ167" i="12"/>
  <c r="BA167" i="12"/>
  <c r="C168" i="12"/>
  <c r="F168" i="12"/>
  <c r="G168" i="12"/>
  <c r="H168" i="12"/>
  <c r="I168" i="12"/>
  <c r="J168" i="12"/>
  <c r="K168" i="12"/>
  <c r="L168" i="12"/>
  <c r="M168" i="12"/>
  <c r="N168" i="12"/>
  <c r="O168" i="12"/>
  <c r="P168" i="12"/>
  <c r="Q168" i="12"/>
  <c r="R168" i="12"/>
  <c r="S168" i="12"/>
  <c r="T168" i="12"/>
  <c r="U168" i="12"/>
  <c r="V168" i="12"/>
  <c r="W168" i="12"/>
  <c r="X168" i="12"/>
  <c r="Y168" i="12"/>
  <c r="Z168" i="12"/>
  <c r="AA168" i="12"/>
  <c r="AB168" i="12"/>
  <c r="AC168" i="12"/>
  <c r="AD168" i="12"/>
  <c r="AE168" i="12"/>
  <c r="AF168" i="12"/>
  <c r="AG168" i="12"/>
  <c r="AH168" i="12"/>
  <c r="AI168" i="12"/>
  <c r="AJ168" i="12"/>
  <c r="AK168" i="12"/>
  <c r="AL168" i="12"/>
  <c r="AM168" i="12"/>
  <c r="AN168" i="12"/>
  <c r="AO168" i="12"/>
  <c r="AP168" i="12"/>
  <c r="AQ168" i="12"/>
  <c r="AR168" i="12"/>
  <c r="AS168" i="12"/>
  <c r="AT168" i="12"/>
  <c r="AU168" i="12"/>
  <c r="AV168" i="12"/>
  <c r="AW168" i="12"/>
  <c r="AX168" i="12"/>
  <c r="AY168" i="12"/>
  <c r="AZ168" i="12"/>
  <c r="BA168" i="12"/>
  <c r="C169" i="12"/>
  <c r="F169" i="12"/>
  <c r="G169" i="12"/>
  <c r="H169" i="12"/>
  <c r="I169" i="12"/>
  <c r="J169" i="12"/>
  <c r="K169" i="12"/>
  <c r="L169" i="12"/>
  <c r="M169" i="12"/>
  <c r="N169" i="12"/>
  <c r="O169" i="12"/>
  <c r="P169" i="12"/>
  <c r="Q169" i="12"/>
  <c r="R169" i="12"/>
  <c r="S169" i="12"/>
  <c r="T169" i="12"/>
  <c r="U169" i="12"/>
  <c r="V169" i="12"/>
  <c r="W169" i="12"/>
  <c r="X169" i="12"/>
  <c r="Y169" i="12"/>
  <c r="Z169" i="12"/>
  <c r="AA169" i="12"/>
  <c r="AB169" i="12"/>
  <c r="AC169" i="12"/>
  <c r="AD169" i="12"/>
  <c r="AE169" i="12"/>
  <c r="AF169" i="12"/>
  <c r="AG169" i="12"/>
  <c r="AH169" i="12"/>
  <c r="AI169" i="12"/>
  <c r="AJ169" i="12"/>
  <c r="AK169" i="12"/>
  <c r="AL169" i="12"/>
  <c r="AM169" i="12"/>
  <c r="AN169" i="12"/>
  <c r="AO169" i="12"/>
  <c r="AP169" i="12"/>
  <c r="AQ169" i="12"/>
  <c r="AR169" i="12"/>
  <c r="AS169" i="12"/>
  <c r="AT169" i="12"/>
  <c r="AU169" i="12"/>
  <c r="AV169" i="12"/>
  <c r="AW169" i="12"/>
  <c r="AX169" i="12"/>
  <c r="AY169" i="12"/>
  <c r="AZ169" i="12"/>
  <c r="BA169" i="12"/>
  <c r="C170" i="12"/>
  <c r="F170" i="12"/>
  <c r="G170" i="12"/>
  <c r="H170" i="12"/>
  <c r="I170" i="12"/>
  <c r="J170" i="12"/>
  <c r="K170" i="12"/>
  <c r="L170" i="12"/>
  <c r="M170" i="12"/>
  <c r="N170" i="12"/>
  <c r="O170" i="12"/>
  <c r="P170" i="12"/>
  <c r="Q170" i="12"/>
  <c r="R170" i="12"/>
  <c r="S170" i="12"/>
  <c r="T170" i="12"/>
  <c r="U170" i="12"/>
  <c r="V170" i="12"/>
  <c r="W170" i="12"/>
  <c r="X170" i="12"/>
  <c r="Y170" i="12"/>
  <c r="Z170" i="12"/>
  <c r="AA170" i="12"/>
  <c r="AB170" i="12"/>
  <c r="AC170" i="12"/>
  <c r="AD170" i="12"/>
  <c r="AE170" i="12"/>
  <c r="AF170" i="12"/>
  <c r="AG170" i="12"/>
  <c r="AH170" i="12"/>
  <c r="AI170" i="12"/>
  <c r="AJ170" i="12"/>
  <c r="AK170" i="12"/>
  <c r="AL170" i="12"/>
  <c r="AM170" i="12"/>
  <c r="AN170" i="12"/>
  <c r="AO170" i="12"/>
  <c r="AP170" i="12"/>
  <c r="AQ170" i="12"/>
  <c r="AR170" i="12"/>
  <c r="AS170" i="12"/>
  <c r="AT170" i="12"/>
  <c r="AU170" i="12"/>
  <c r="AV170" i="12"/>
  <c r="AW170" i="12"/>
  <c r="AX170" i="12"/>
  <c r="AY170" i="12"/>
  <c r="AZ170" i="12"/>
  <c r="BA170" i="12"/>
  <c r="C171" i="12"/>
  <c r="F171" i="12"/>
  <c r="G171" i="12"/>
  <c r="H171" i="12"/>
  <c r="I171" i="12"/>
  <c r="J171" i="12"/>
  <c r="K171" i="12"/>
  <c r="L171" i="12"/>
  <c r="M171" i="12"/>
  <c r="N171" i="12"/>
  <c r="O171" i="12"/>
  <c r="P171" i="12"/>
  <c r="Q171" i="12"/>
  <c r="R171" i="12"/>
  <c r="S171" i="12"/>
  <c r="T171" i="12"/>
  <c r="U171" i="12"/>
  <c r="V171" i="12"/>
  <c r="W171" i="12"/>
  <c r="X171" i="12"/>
  <c r="Y171" i="12"/>
  <c r="Z171" i="12"/>
  <c r="AA171" i="12"/>
  <c r="AB171" i="12"/>
  <c r="AC171" i="12"/>
  <c r="AD171" i="12"/>
  <c r="AE171" i="12"/>
  <c r="AF171" i="12"/>
  <c r="AG171" i="12"/>
  <c r="AH171" i="12"/>
  <c r="AI171" i="12"/>
  <c r="AJ171" i="12"/>
  <c r="AK171" i="12"/>
  <c r="AL171" i="12"/>
  <c r="AM171" i="12"/>
  <c r="AN171" i="12"/>
  <c r="AO171" i="12"/>
  <c r="AP171" i="12"/>
  <c r="AQ171" i="12"/>
  <c r="AR171" i="12"/>
  <c r="AS171" i="12"/>
  <c r="AT171" i="12"/>
  <c r="AU171" i="12"/>
  <c r="AV171" i="12"/>
  <c r="AW171" i="12"/>
  <c r="AX171" i="12"/>
  <c r="AY171" i="12"/>
  <c r="AZ171" i="12"/>
  <c r="BA171" i="12"/>
  <c r="C172" i="12"/>
  <c r="F172" i="12"/>
  <c r="G172" i="12"/>
  <c r="H172" i="12"/>
  <c r="I172" i="12"/>
  <c r="J172" i="12"/>
  <c r="K172" i="12"/>
  <c r="L172" i="12"/>
  <c r="M172" i="12"/>
  <c r="N172" i="12"/>
  <c r="O172" i="12"/>
  <c r="P172" i="12"/>
  <c r="Q172" i="12"/>
  <c r="R172" i="12"/>
  <c r="S172" i="12"/>
  <c r="T172" i="12"/>
  <c r="U172" i="12"/>
  <c r="V172" i="12"/>
  <c r="W172" i="12"/>
  <c r="X172" i="12"/>
  <c r="Y172" i="12"/>
  <c r="Z172" i="12"/>
  <c r="AA172" i="12"/>
  <c r="AB172" i="12"/>
  <c r="AC172" i="12"/>
  <c r="AD172" i="12"/>
  <c r="AE172" i="12"/>
  <c r="AF172" i="12"/>
  <c r="AG172" i="12"/>
  <c r="AH172" i="12"/>
  <c r="AI172" i="12"/>
  <c r="AJ172" i="12"/>
  <c r="AK172" i="12"/>
  <c r="AL172" i="12"/>
  <c r="AM172" i="12"/>
  <c r="AN172" i="12"/>
  <c r="AO172" i="12"/>
  <c r="AP172" i="12"/>
  <c r="AQ172" i="12"/>
  <c r="AR172" i="12"/>
  <c r="AS172" i="12"/>
  <c r="AT172" i="12"/>
  <c r="AU172" i="12"/>
  <c r="AV172" i="12"/>
  <c r="AW172" i="12"/>
  <c r="AX172" i="12"/>
  <c r="AY172" i="12"/>
  <c r="AZ172" i="12"/>
  <c r="BA172" i="12"/>
  <c r="C173" i="12"/>
  <c r="F173" i="12"/>
  <c r="G173" i="12"/>
  <c r="H173" i="12"/>
  <c r="I173" i="12"/>
  <c r="J173" i="12"/>
  <c r="K173" i="12"/>
  <c r="L173" i="12"/>
  <c r="M173" i="12"/>
  <c r="N173" i="12"/>
  <c r="O173" i="12"/>
  <c r="P173" i="12"/>
  <c r="Q173" i="12"/>
  <c r="R173" i="12"/>
  <c r="S173" i="12"/>
  <c r="T173" i="12"/>
  <c r="U173" i="12"/>
  <c r="V173" i="12"/>
  <c r="W173" i="12"/>
  <c r="X173" i="12"/>
  <c r="Y173" i="12"/>
  <c r="Z173" i="12"/>
  <c r="AA173" i="12"/>
  <c r="AB173" i="12"/>
  <c r="AC173" i="12"/>
  <c r="AD173" i="12"/>
  <c r="AE173" i="12"/>
  <c r="AF173" i="12"/>
  <c r="AG173" i="12"/>
  <c r="AH173" i="12"/>
  <c r="AI173" i="12"/>
  <c r="AJ173" i="12"/>
  <c r="AK173" i="12"/>
  <c r="AL173" i="12"/>
  <c r="AM173" i="12"/>
  <c r="AN173" i="12"/>
  <c r="AO173" i="12"/>
  <c r="AP173" i="12"/>
  <c r="AQ173" i="12"/>
  <c r="AR173" i="12"/>
  <c r="AS173" i="12"/>
  <c r="AT173" i="12"/>
  <c r="AU173" i="12"/>
  <c r="AV173" i="12"/>
  <c r="AW173" i="12"/>
  <c r="AX173" i="12"/>
  <c r="AY173" i="12"/>
  <c r="AZ173" i="12"/>
  <c r="BA173" i="12"/>
  <c r="C174" i="12"/>
  <c r="F174" i="12"/>
  <c r="G174" i="12"/>
  <c r="H174" i="12"/>
  <c r="I174" i="12"/>
  <c r="J174" i="12"/>
  <c r="K174" i="12"/>
  <c r="L174" i="12"/>
  <c r="M174" i="12"/>
  <c r="N174" i="12"/>
  <c r="O174" i="12"/>
  <c r="P174" i="12"/>
  <c r="Q174" i="12"/>
  <c r="R174" i="12"/>
  <c r="S174" i="12"/>
  <c r="T174" i="12"/>
  <c r="U174" i="12"/>
  <c r="V174" i="12"/>
  <c r="W174" i="12"/>
  <c r="X174" i="12"/>
  <c r="Y174" i="12"/>
  <c r="Z174" i="12"/>
  <c r="AA174" i="12"/>
  <c r="AB174" i="12"/>
  <c r="AC174" i="12"/>
  <c r="AD174" i="12"/>
  <c r="AE174" i="12"/>
  <c r="AF174" i="12"/>
  <c r="AG174" i="12"/>
  <c r="AH174" i="12"/>
  <c r="AI174" i="12"/>
  <c r="AJ174" i="12"/>
  <c r="AK174" i="12"/>
  <c r="AL174" i="12"/>
  <c r="AM174" i="12"/>
  <c r="AN174" i="12"/>
  <c r="AO174" i="12"/>
  <c r="AP174" i="12"/>
  <c r="AQ174" i="12"/>
  <c r="AR174" i="12"/>
  <c r="AS174" i="12"/>
  <c r="AT174" i="12"/>
  <c r="AU174" i="12"/>
  <c r="AV174" i="12"/>
  <c r="AW174" i="12"/>
  <c r="AX174" i="12"/>
  <c r="AY174" i="12"/>
  <c r="AZ174" i="12"/>
  <c r="BA174" i="12"/>
  <c r="D5" i="9"/>
  <c r="G5" i="9"/>
  <c r="D6" i="9"/>
  <c r="G6" i="9"/>
  <c r="D7" i="9"/>
  <c r="G7" i="9"/>
  <c r="D8" i="9"/>
  <c r="G8" i="9"/>
  <c r="D9" i="9"/>
  <c r="G9" i="9"/>
  <c r="D10" i="9"/>
  <c r="G10" i="9"/>
  <c r="D11" i="9"/>
  <c r="G11" i="9"/>
  <c r="D12" i="9"/>
  <c r="G12" i="9"/>
  <c r="D13" i="9"/>
  <c r="G13" i="9"/>
  <c r="D14" i="9"/>
  <c r="G14" i="9"/>
  <c r="D15" i="9"/>
  <c r="G15" i="9"/>
  <c r="D16" i="9"/>
  <c r="G16" i="9"/>
  <c r="D17" i="9"/>
  <c r="G17" i="9"/>
  <c r="D18" i="9"/>
  <c r="G18" i="9"/>
  <c r="D19" i="9"/>
  <c r="G19" i="9"/>
  <c r="D20" i="9"/>
  <c r="G20" i="9"/>
  <c r="D21" i="9"/>
  <c r="G21" i="9"/>
  <c r="D22" i="9"/>
  <c r="G22" i="9"/>
  <c r="D23" i="9"/>
  <c r="G23" i="9"/>
  <c r="D24" i="9"/>
  <c r="G24" i="9"/>
  <c r="D25" i="9"/>
  <c r="G25" i="9"/>
  <c r="D26" i="9"/>
  <c r="G26" i="9"/>
  <c r="D27" i="9"/>
  <c r="G27" i="9"/>
  <c r="D28" i="9"/>
  <c r="G28" i="9"/>
  <c r="D29" i="9"/>
  <c r="G29" i="9"/>
  <c r="D30" i="9"/>
  <c r="G30" i="9"/>
  <c r="D31" i="9"/>
  <c r="G31" i="9"/>
  <c r="D32" i="9"/>
  <c r="G32" i="9"/>
  <c r="D33" i="9"/>
  <c r="G33" i="9"/>
  <c r="D34" i="9"/>
  <c r="G34" i="9"/>
  <c r="D35" i="9"/>
  <c r="G35" i="9"/>
  <c r="D36" i="9"/>
  <c r="G36" i="9"/>
  <c r="D37" i="9"/>
  <c r="G37" i="9"/>
  <c r="D38" i="9"/>
  <c r="G38" i="9"/>
  <c r="D39" i="9"/>
  <c r="G39" i="9"/>
  <c r="D40" i="9"/>
  <c r="G40" i="9"/>
  <c r="D41" i="9"/>
  <c r="G41" i="9"/>
  <c r="D42" i="9"/>
  <c r="G42" i="9"/>
  <c r="D43" i="9"/>
  <c r="G43" i="9"/>
  <c r="D44" i="9"/>
  <c r="G44" i="9"/>
  <c r="D45" i="9"/>
  <c r="G45" i="9"/>
  <c r="D46" i="9"/>
  <c r="G46" i="9"/>
  <c r="D47" i="9"/>
  <c r="G47" i="9"/>
  <c r="D48" i="9"/>
  <c r="G48" i="9"/>
  <c r="D49" i="9"/>
  <c r="G49" i="9"/>
  <c r="D50" i="9"/>
  <c r="G50" i="9"/>
  <c r="D51" i="9"/>
  <c r="G51" i="9"/>
  <c r="D52" i="9"/>
  <c r="G52" i="9"/>
  <c r="D5" i="8"/>
  <c r="H5" i="8"/>
  <c r="D6" i="8"/>
  <c r="H6" i="8"/>
  <c r="D7" i="8"/>
  <c r="H7" i="8"/>
  <c r="D8" i="8"/>
  <c r="H8" i="8"/>
  <c r="D9" i="8"/>
  <c r="H9" i="8"/>
  <c r="D10" i="8"/>
  <c r="H10" i="8"/>
  <c r="D11" i="8"/>
  <c r="H11" i="8"/>
  <c r="D12" i="8"/>
  <c r="H12" i="8"/>
  <c r="D13" i="8"/>
  <c r="H13" i="8"/>
  <c r="D14" i="8"/>
  <c r="H14" i="8"/>
  <c r="D15" i="8"/>
  <c r="H15" i="8"/>
  <c r="D16" i="8"/>
  <c r="H16" i="8"/>
  <c r="D17" i="8"/>
  <c r="H17" i="8"/>
  <c r="D18" i="8"/>
  <c r="H18" i="8"/>
  <c r="D19" i="8"/>
  <c r="H19" i="8"/>
  <c r="D20" i="8"/>
  <c r="H20" i="8"/>
  <c r="D21" i="8"/>
  <c r="H21" i="8"/>
  <c r="D22" i="8"/>
  <c r="H22" i="8"/>
  <c r="D23" i="8"/>
  <c r="H23" i="8"/>
  <c r="D24" i="8"/>
  <c r="H24" i="8"/>
  <c r="D25" i="8"/>
  <c r="H25" i="8"/>
  <c r="D26" i="8"/>
  <c r="H26" i="8"/>
  <c r="D27" i="8"/>
  <c r="H27" i="8"/>
  <c r="D28" i="8"/>
  <c r="H28" i="8"/>
  <c r="D29" i="8"/>
  <c r="H29" i="8"/>
  <c r="D30" i="8"/>
  <c r="H30" i="8"/>
  <c r="D31" i="8"/>
  <c r="H31" i="8"/>
  <c r="D32" i="8"/>
  <c r="H32" i="8"/>
  <c r="D33" i="8"/>
  <c r="H33" i="8"/>
  <c r="D34" i="8"/>
  <c r="H34" i="8"/>
  <c r="D35" i="8"/>
  <c r="H35" i="8"/>
  <c r="D36" i="8"/>
  <c r="H36" i="8"/>
  <c r="D37" i="8"/>
  <c r="H37" i="8"/>
  <c r="D38" i="8"/>
  <c r="H38" i="8"/>
  <c r="D39" i="8"/>
  <c r="H39" i="8"/>
  <c r="D40" i="8"/>
  <c r="H40" i="8"/>
  <c r="D41" i="8"/>
  <c r="H41" i="8"/>
  <c r="D42" i="8"/>
  <c r="H42" i="8"/>
  <c r="D43" i="8"/>
  <c r="H43" i="8"/>
  <c r="D44" i="8"/>
  <c r="H44" i="8"/>
  <c r="D45" i="8"/>
  <c r="H45" i="8"/>
  <c r="D46" i="8"/>
  <c r="H46" i="8"/>
  <c r="D47" i="8"/>
  <c r="H47" i="8"/>
  <c r="D48" i="8"/>
  <c r="H48" i="8"/>
  <c r="D49" i="8"/>
  <c r="H49" i="8"/>
  <c r="D50" i="8"/>
  <c r="H50" i="8"/>
  <c r="D51" i="8"/>
  <c r="H51" i="8"/>
  <c r="D52" i="8"/>
  <c r="H52" i="8"/>
  <c r="F5" i="6" l="1"/>
  <c r="F4" i="6"/>
  <c r="F4" i="5"/>
  <c r="F5" i="1" l="1"/>
  <c r="F6" i="1"/>
  <c r="F7" i="1"/>
  <c r="F8" i="1"/>
  <c r="F9" i="1"/>
  <c r="F10" i="1"/>
  <c r="F11" i="1"/>
  <c r="F12" i="1"/>
  <c r="F13" i="1"/>
  <c r="F14" i="1"/>
  <c r="F15" i="1"/>
  <c r="F16" i="1"/>
  <c r="F17" i="1"/>
  <c r="F18" i="1"/>
  <c r="F19" i="1"/>
  <c r="F4" i="1"/>
</calcChain>
</file>

<file path=xl/sharedStrings.xml><?xml version="1.0" encoding="utf-8"?>
<sst xmlns="http://schemas.openxmlformats.org/spreadsheetml/2006/main" count="498" uniqueCount="105">
  <si>
    <t>Month</t>
  </si>
  <si>
    <t>Total mCHP generation (Wh)</t>
  </si>
  <si>
    <t>Total Import (Wh)</t>
  </si>
  <si>
    <t>Total Demand (Wh)</t>
  </si>
  <si>
    <t>Total Export (Wh)</t>
  </si>
  <si>
    <t>In house use (Wh)</t>
  </si>
  <si>
    <t>Year</t>
  </si>
  <si>
    <t>Average day</t>
  </si>
  <si>
    <t>Weekday</t>
  </si>
  <si>
    <t>Weekend</t>
  </si>
  <si>
    <t>Description:</t>
  </si>
  <si>
    <t>Purpose:</t>
  </si>
  <si>
    <t>Customer numbers:</t>
  </si>
  <si>
    <t>Data Source:</t>
  </si>
  <si>
    <t>Table of Contents</t>
  </si>
  <si>
    <t>Reference</t>
  </si>
  <si>
    <t>Content</t>
  </si>
  <si>
    <t>CLNR Test Cell 4: micro-CHP generation and consumer demand</t>
  </si>
  <si>
    <t>Provide real world micro-CHP boiler electricity consumption data.</t>
  </si>
  <si>
    <t>Allows network operator to understand in more detail the pattern of use that micro-CHP units exhibit and their power consumption in real world scenarios.</t>
  </si>
  <si>
    <t>95th Percentile (Import)</t>
  </si>
  <si>
    <t>5th Percentile (Import)</t>
  </si>
  <si>
    <t>95th Percentile (mCHP)</t>
  </si>
  <si>
    <t>5th Percentile (mCHP)</t>
  </si>
  <si>
    <t>Var (Import)</t>
  </si>
  <si>
    <t>Std Dev (Import)</t>
  </si>
  <si>
    <t>Var (mCHP)</t>
  </si>
  <si>
    <t>Std Dev (mCHP)</t>
  </si>
  <si>
    <t>Demand</t>
  </si>
  <si>
    <t>Import</t>
  </si>
  <si>
    <t>mCHP</t>
  </si>
  <si>
    <t>GMT half hour beginning</t>
  </si>
  <si>
    <t>Minimum half-hourly demand day defined as the day on which the minimum average half-hourly demand between 10.00 and 16.00 and between 01/04/2013 and 30/09/2014 occurred</t>
  </si>
  <si>
    <t>Mean</t>
  </si>
  <si>
    <t>Mar</t>
  </si>
  <si>
    <t>Feb</t>
  </si>
  <si>
    <t>Jan</t>
  </si>
  <si>
    <t>Dec</t>
  </si>
  <si>
    <t>Nov</t>
  </si>
  <si>
    <t>Oct</t>
  </si>
  <si>
    <t>Sep</t>
  </si>
  <si>
    <t>Aug</t>
  </si>
  <si>
    <t>Jul</t>
  </si>
  <si>
    <t>Jun</t>
  </si>
  <si>
    <t>May</t>
  </si>
  <si>
    <t>Apr</t>
  </si>
  <si>
    <t>Statistic</t>
  </si>
  <si>
    <t>Month &amp; Year</t>
  </si>
  <si>
    <t>Period beginning (GMT)</t>
  </si>
  <si>
    <t>Calculated by adding the generated power to the household demand to form a picture of underlying household demand</t>
  </si>
  <si>
    <t>Average base household demand (W) by month for all trial participants for all days in the month</t>
  </si>
  <si>
    <t>Household Demand</t>
  </si>
  <si>
    <t>P95</t>
  </si>
  <si>
    <t>P05</t>
  </si>
  <si>
    <t>SSD</t>
  </si>
  <si>
    <t>N (max)</t>
  </si>
  <si>
    <t>Average household power import (W) by month for all trial participants for all days in the month</t>
  </si>
  <si>
    <t>Whole-House Import</t>
  </si>
  <si>
    <t>Average generated power (W) by month for all trial participants for all days in the month</t>
  </si>
  <si>
    <t>Micro-CHP Generation</t>
  </si>
  <si>
    <t>95th Percentile (Export)</t>
  </si>
  <si>
    <t>5th Percentile (Export)</t>
  </si>
  <si>
    <t>Var (Export)</t>
  </si>
  <si>
    <t>Std Dev (Export)</t>
  </si>
  <si>
    <t>Mean (Export)</t>
  </si>
  <si>
    <t>95th Percentile (Demand)</t>
  </si>
  <si>
    <t>5th Percentile (Demand)</t>
  </si>
  <si>
    <t>Var (Demand)</t>
  </si>
  <si>
    <t>Std Dev (Demand)</t>
  </si>
  <si>
    <t>Mean (Demand)</t>
  </si>
  <si>
    <t>Mean (Import)</t>
  </si>
  <si>
    <t>Mean (mCHP)</t>
  </si>
  <si>
    <t>Number of participants</t>
  </si>
  <si>
    <t>This measurement is not strictly accurate; the participant groups vary slightly by month and thus this measurement should be taken as indicative only</t>
  </si>
  <si>
    <t>Monthly</t>
  </si>
  <si>
    <t>Yearly</t>
  </si>
  <si>
    <t xml:space="preserve">Weekday-weekend </t>
  </si>
  <si>
    <t xml:space="preserve">Peak demand days </t>
  </si>
  <si>
    <t xml:space="preserve">Peak export days </t>
  </si>
  <si>
    <t>Minimum demand day</t>
  </si>
  <si>
    <t>Average monthly</t>
  </si>
  <si>
    <t>Average weekday</t>
  </si>
  <si>
    <t>Average weekend</t>
  </si>
  <si>
    <t>Yearly CHP customer energy usage aggregated across all customers</t>
  </si>
  <si>
    <t>Weekday and weekend CHP customer energy usage averaged across all customers</t>
  </si>
  <si>
    <t>Monthly average generation, demand and import for CHP customers</t>
  </si>
  <si>
    <t>Aggregated and averaged data for up to 11 customers from November 2012 to March 2014</t>
  </si>
  <si>
    <t>Secondary meter on main supply (10 min import/export), μCHP in-line monitor (10 min)</t>
  </si>
  <si>
    <t>Note: Only 15 days of data were available for August 2013</t>
  </si>
  <si>
    <t>Monthly CHP customer energy usage aggregated across all customers</t>
  </si>
  <si>
    <t>Half hourly demand data for the minimum demand day in Watts</t>
  </si>
  <si>
    <t>Half hourly demand data for the two peak demand days in Watts</t>
  </si>
  <si>
    <t>Half hourly demand data for the two peak export days in Watts</t>
  </si>
  <si>
    <t>Monthly CHP customer energy usage aggregated across all customers (Wh)</t>
  </si>
  <si>
    <t>Yearly CHP customer energy usage aggregated across all customers (Wh)</t>
  </si>
  <si>
    <t>Weekday and weekend CHP customer energy usage averaged across all customers (Wh)</t>
  </si>
  <si>
    <t>Half hourly average demand data (W), standard deviation, 5th percentile and 95th percentile for the two peak demand days of the trials; 25/12/2013 and 05/01/2014.</t>
  </si>
  <si>
    <t>Half hourly average demand data (W), standard deviation, 5th percentile and 95th percentile for the two peak export days of the trials;  22/01/2013 and 18/12/2012.</t>
  </si>
  <si>
    <t>Monthly average generation, demand and import for CHP customers (W) by month for all trial participants for all days in the month.</t>
  </si>
  <si>
    <t>Half hourly average demand data (W), standard deviation, 5th and 95th percentiles for the day of minimum half-hourly demand.</t>
  </si>
  <si>
    <t>Half hourly average power (W) averaged across the group, averaged across weekends</t>
  </si>
  <si>
    <t>Half hourly average mCHP demand (W), standard deviation, 5th percentile and 95th percentile for all customers averaged across weekdays.</t>
  </si>
  <si>
    <t>Half hourly average mCHP demand (W), standard deviation, 5th percentile and 95th percentile for all customers averaged across weekends.</t>
  </si>
  <si>
    <t>Weekday half hourly micro-CHP power usage</t>
  </si>
  <si>
    <t>Copyright Northern Powergrid (Northeast) Limited, Northern Powergrid (Yorkshire) Plc, British Gas Trading Limited and the University of Durham,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</si>
</sst>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0"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i/>
      <sz val="11"/>
      <name val="Calibri"/>
      <family val="2"/>
      <scheme val="minor"/>
    </font>
    <font>
      <b/>
      <u/>
      <sz val="11"/>
      <color theme="1"/>
      <name val="Calibri"/>
      <family val="2"/>
      <scheme val="minor"/>
    </font>
    <font>
      <i/>
      <sz val="11"/>
      <name val="Calibri"/>
      <family val="2"/>
      <scheme val="minor"/>
    </font>
    <font>
      <b/>
      <sz val="14"/>
      <color theme="1"/>
      <name val="Calibri"/>
      <family val="2"/>
      <scheme val="minor"/>
    </font>
    <font>
      <b/>
      <sz val="12"/>
      <name val="Calibri"/>
      <family val="2"/>
      <scheme val="minor"/>
    </font>
    <font>
      <b/>
      <u/>
      <sz val="14"/>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23">
    <border>
      <left/>
      <right/>
      <top/>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82">
    <xf numFmtId="0" fontId="0" fillId="0" borderId="0" xfId="0"/>
    <xf numFmtId="0" fontId="0" fillId="2" borderId="0" xfId="0" applyFill="1"/>
    <xf numFmtId="0" fontId="0" fillId="2" borderId="0" xfId="0" applyFill="1" applyAlignment="1">
      <alignment wrapText="1"/>
    </xf>
    <xf numFmtId="0" fontId="2" fillId="2" borderId="0" xfId="0" applyFont="1" applyFill="1"/>
    <xf numFmtId="0" fontId="2" fillId="2" borderId="0" xfId="0" applyFont="1" applyFill="1" applyAlignment="1">
      <alignment wrapText="1"/>
    </xf>
    <xf numFmtId="0" fontId="3" fillId="2" borderId="0" xfId="0" applyFont="1" applyFill="1" applyAlignment="1">
      <alignment vertical="center"/>
    </xf>
    <xf numFmtId="0" fontId="2" fillId="3" borderId="2"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4" borderId="6" xfId="0" applyFont="1" applyFill="1" applyBorder="1" applyAlignment="1">
      <alignment horizontal="left" vertical="center" wrapText="1"/>
    </xf>
    <xf numFmtId="0" fontId="2" fillId="2" borderId="0" xfId="0" applyFont="1" applyFill="1" applyAlignment="1">
      <alignment vertical="center"/>
    </xf>
    <xf numFmtId="0" fontId="4" fillId="2" borderId="7" xfId="0" applyFont="1" applyFill="1" applyBorder="1"/>
    <xf numFmtId="0" fontId="4" fillId="2" borderId="7" xfId="0" applyFont="1" applyFill="1" applyBorder="1" applyAlignment="1">
      <alignment wrapText="1"/>
    </xf>
    <xf numFmtId="0" fontId="2" fillId="2" borderId="7" xfId="0" applyFont="1" applyFill="1" applyBorder="1" applyAlignment="1">
      <alignment wrapText="1"/>
    </xf>
    <xf numFmtId="0" fontId="2" fillId="2" borderId="0" xfId="0" applyFont="1" applyFill="1" applyBorder="1"/>
    <xf numFmtId="0" fontId="2" fillId="2" borderId="0" xfId="0" applyFont="1" applyFill="1" applyBorder="1" applyAlignment="1">
      <alignment wrapText="1"/>
    </xf>
    <xf numFmtId="0" fontId="0" fillId="0" borderId="0" xfId="0" applyFont="1"/>
    <xf numFmtId="0" fontId="1" fillId="0" borderId="0" xfId="0" applyFont="1"/>
    <xf numFmtId="0" fontId="5" fillId="0" borderId="0" xfId="0" applyFont="1"/>
    <xf numFmtId="0" fontId="0" fillId="0" borderId="0" xfId="0" applyFill="1"/>
    <xf numFmtId="0" fontId="0" fillId="0" borderId="0" xfId="0" applyFill="1" applyBorder="1"/>
    <xf numFmtId="0" fontId="0" fillId="0" borderId="0" xfId="0" applyBorder="1"/>
    <xf numFmtId="0" fontId="0" fillId="0" borderId="9" xfId="0" applyBorder="1"/>
    <xf numFmtId="0" fontId="0" fillId="0" borderId="8"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7" fillId="0" borderId="0" xfId="0" applyFont="1"/>
    <xf numFmtId="0" fontId="0" fillId="0" borderId="15" xfId="0" applyBorder="1"/>
    <xf numFmtId="0" fontId="0" fillId="0" borderId="16" xfId="0" applyBorder="1"/>
    <xf numFmtId="0" fontId="0" fillId="0" borderId="17" xfId="0" applyBorder="1"/>
    <xf numFmtId="0" fontId="0" fillId="0" borderId="18" xfId="0" applyBorder="1"/>
    <xf numFmtId="0" fontId="0" fillId="0" borderId="0" xfId="0" applyAlignment="1">
      <alignment wrapText="1"/>
    </xf>
    <xf numFmtId="0" fontId="0" fillId="0" borderId="7" xfId="0" applyBorder="1"/>
    <xf numFmtId="0" fontId="1" fillId="0" borderId="7" xfId="0" applyFont="1" applyBorder="1"/>
    <xf numFmtId="17" fontId="1" fillId="0" borderId="7" xfId="0" applyNumberFormat="1" applyFont="1" applyBorder="1"/>
    <xf numFmtId="20" fontId="0" fillId="0" borderId="7" xfId="0" applyNumberFormat="1" applyBorder="1"/>
    <xf numFmtId="164" fontId="0" fillId="0" borderId="7" xfId="0" applyNumberFormat="1" applyBorder="1"/>
    <xf numFmtId="14" fontId="1" fillId="0" borderId="0" xfId="0" applyNumberFormat="1" applyFont="1"/>
    <xf numFmtId="0" fontId="1" fillId="0" borderId="0" xfId="0" applyFont="1" applyAlignment="1">
      <alignment wrapText="1"/>
    </xf>
    <xf numFmtId="0" fontId="1" fillId="0" borderId="0" xfId="0" applyFont="1" applyBorder="1" applyAlignment="1">
      <alignment wrapText="1"/>
    </xf>
    <xf numFmtId="164" fontId="0" fillId="0" borderId="7" xfId="0" applyNumberFormat="1" applyBorder="1" applyAlignment="1">
      <alignment wrapText="1"/>
    </xf>
    <xf numFmtId="164" fontId="0" fillId="0" borderId="7" xfId="0" applyNumberFormat="1" applyFill="1" applyBorder="1" applyAlignment="1">
      <alignment wrapText="1"/>
    </xf>
    <xf numFmtId="164" fontId="0" fillId="0" borderId="7" xfId="0" applyNumberFormat="1" applyFill="1" applyBorder="1"/>
    <xf numFmtId="20" fontId="1" fillId="0" borderId="7" xfId="0" applyNumberFormat="1" applyFont="1" applyBorder="1"/>
    <xf numFmtId="164" fontId="1" fillId="0" borderId="7" xfId="0" applyNumberFormat="1" applyFont="1" applyBorder="1" applyAlignment="1">
      <alignment wrapText="1"/>
    </xf>
    <xf numFmtId="20" fontId="1" fillId="0" borderId="7" xfId="0" applyNumberFormat="1" applyFont="1" applyBorder="1" applyAlignment="1">
      <alignment wrapText="1"/>
    </xf>
    <xf numFmtId="0" fontId="1" fillId="0" borderId="20" xfId="0" applyFont="1" applyBorder="1"/>
    <xf numFmtId="0" fontId="1" fillId="0" borderId="21" xfId="0" applyFont="1" applyBorder="1"/>
    <xf numFmtId="20" fontId="1" fillId="0" borderId="21" xfId="0" applyNumberFormat="1" applyFont="1" applyBorder="1"/>
    <xf numFmtId="20" fontId="1" fillId="0" borderId="22" xfId="0" applyNumberFormat="1" applyFont="1" applyBorder="1"/>
    <xf numFmtId="164" fontId="0" fillId="0" borderId="13" xfId="0" applyNumberFormat="1" applyBorder="1"/>
    <xf numFmtId="164" fontId="0" fillId="0" borderId="17" xfId="0" applyNumberFormat="1" applyBorder="1"/>
    <xf numFmtId="164" fontId="0" fillId="0" borderId="0" xfId="0" applyNumberFormat="1" applyBorder="1"/>
    <xf numFmtId="164" fontId="0" fillId="0" borderId="16" xfId="0" applyNumberFormat="1" applyBorder="1"/>
    <xf numFmtId="164" fontId="0" fillId="0" borderId="9" xfId="0" applyNumberFormat="1" applyBorder="1"/>
    <xf numFmtId="164" fontId="0" fillId="0" borderId="15" xfId="0" applyNumberFormat="1" applyBorder="1"/>
    <xf numFmtId="164" fontId="0" fillId="0" borderId="19" xfId="0" applyNumberFormat="1" applyBorder="1"/>
    <xf numFmtId="0" fontId="1" fillId="0" borderId="22" xfId="0" applyFont="1" applyBorder="1"/>
    <xf numFmtId="20" fontId="1" fillId="0" borderId="20" xfId="0" applyNumberFormat="1" applyFont="1" applyBorder="1"/>
    <xf numFmtId="0" fontId="1" fillId="0" borderId="7" xfId="0" applyFont="1" applyBorder="1" applyAlignment="1">
      <alignment wrapText="1"/>
    </xf>
    <xf numFmtId="0" fontId="1" fillId="0" borderId="0" xfId="0" applyFont="1" applyBorder="1"/>
    <xf numFmtId="164" fontId="0" fillId="0" borderId="11" xfId="0" applyNumberFormat="1" applyBorder="1"/>
    <xf numFmtId="0" fontId="1" fillId="0" borderId="11" xfId="0" applyFont="1" applyBorder="1" applyAlignment="1">
      <alignment wrapText="1"/>
    </xf>
    <xf numFmtId="164" fontId="0" fillId="0" borderId="0" xfId="0" applyNumberFormat="1"/>
    <xf numFmtId="14" fontId="1" fillId="0" borderId="0" xfId="0" applyNumberFormat="1" applyFont="1" applyAlignment="1"/>
    <xf numFmtId="0" fontId="2" fillId="2" borderId="7" xfId="0" applyFont="1" applyFill="1" applyBorder="1" applyAlignment="1">
      <alignment horizontal="left"/>
    </xf>
    <xf numFmtId="0" fontId="2" fillId="2" borderId="7" xfId="0" applyNumberFormat="1" applyFont="1" applyFill="1" applyBorder="1" applyAlignment="1">
      <alignment horizontal="left"/>
    </xf>
    <xf numFmtId="0" fontId="0" fillId="0" borderId="7" xfId="0" applyFont="1" applyBorder="1" applyAlignment="1">
      <alignment wrapText="1"/>
    </xf>
    <xf numFmtId="0" fontId="1" fillId="0" borderId="0" xfId="0" applyFont="1"/>
    <xf numFmtId="0" fontId="6" fillId="0" borderId="0" xfId="0" applyFont="1"/>
    <xf numFmtId="0" fontId="3" fillId="2" borderId="0" xfId="0" applyFont="1" applyFill="1" applyAlignment="1">
      <alignment horizontal="center" vertical="center" wrapText="1"/>
    </xf>
    <xf numFmtId="0" fontId="8" fillId="2" borderId="0" xfId="0" applyFont="1" applyFill="1" applyAlignment="1">
      <alignment vertical="center"/>
    </xf>
    <xf numFmtId="0" fontId="8" fillId="3" borderId="1" xfId="0" applyFont="1" applyFill="1" applyBorder="1" applyAlignment="1">
      <alignment horizontal="left" vertical="center"/>
    </xf>
    <xf numFmtId="0" fontId="8" fillId="4" borderId="3" xfId="0" applyFont="1" applyFill="1" applyBorder="1" applyAlignment="1">
      <alignment horizontal="left" vertical="center"/>
    </xf>
    <xf numFmtId="0" fontId="8" fillId="3" borderId="3" xfId="0" applyFont="1" applyFill="1" applyBorder="1" applyAlignment="1">
      <alignment horizontal="left" vertical="center"/>
    </xf>
    <xf numFmtId="0" fontId="8" fillId="4" borderId="5" xfId="0" applyFont="1" applyFill="1" applyBorder="1" applyAlignment="1">
      <alignment horizontal="left" vertical="center"/>
    </xf>
    <xf numFmtId="0" fontId="8" fillId="2" borderId="0" xfId="0" applyFont="1" applyFill="1" applyBorder="1" applyAlignment="1">
      <alignment horizontal="left" vertical="center"/>
    </xf>
    <xf numFmtId="0" fontId="9" fillId="0" borderId="0" xfId="0" applyFont="1"/>
    <xf numFmtId="0" fontId="2"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'Peak demand days'!$B$4</c:f>
              <c:strCache>
                <c:ptCount val="1"/>
                <c:pt idx="0">
                  <c:v>mCHP</c:v>
                </c:pt>
              </c:strCache>
            </c:strRef>
          </c:tx>
          <c:marker>
            <c:symbol val="none"/>
          </c:marker>
          <c:cat>
            <c:numRef>
              <c:f>'Peak demand days'!$A$5:$A$52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demand days'!$B$5:$B$52</c:f>
              <c:numCache>
                <c:formatCode>0.000</c:formatCode>
                <c:ptCount val="48"/>
                <c:pt idx="0">
                  <c:v>74.400862069824996</c:v>
                </c:pt>
                <c:pt idx="1">
                  <c:v>54.230357142750009</c:v>
                </c:pt>
                <c:pt idx="2">
                  <c:v>38.749999991574995</c:v>
                </c:pt>
                <c:pt idx="3">
                  <c:v>69.914880951575014</c:v>
                </c:pt>
                <c:pt idx="4">
                  <c:v>40.981280780999995</c:v>
                </c:pt>
                <c:pt idx="5">
                  <c:v>53.608333325000004</c:v>
                </c:pt>
                <c:pt idx="6">
                  <c:v>51.383333333425</c:v>
                </c:pt>
                <c:pt idx="7">
                  <c:v>53.340517232674991</c:v>
                </c:pt>
                <c:pt idx="8">
                  <c:v>45.849425276174998</c:v>
                </c:pt>
                <c:pt idx="9">
                  <c:v>60.799486874424986</c:v>
                </c:pt>
                <c:pt idx="10">
                  <c:v>114.8750000025</c:v>
                </c:pt>
                <c:pt idx="11">
                  <c:v>316.56666667500002</c:v>
                </c:pt>
                <c:pt idx="12">
                  <c:v>331.36494252900002</c:v>
                </c:pt>
                <c:pt idx="13">
                  <c:v>368.52499999924999</c:v>
                </c:pt>
                <c:pt idx="14">
                  <c:v>348.66666667499999</c:v>
                </c:pt>
                <c:pt idx="15">
                  <c:v>297.77499999999998</c:v>
                </c:pt>
                <c:pt idx="16">
                  <c:v>86.550000008250009</c:v>
                </c:pt>
                <c:pt idx="17">
                  <c:v>141.79999999992501</c:v>
                </c:pt>
                <c:pt idx="18">
                  <c:v>253.00545977100001</c:v>
                </c:pt>
                <c:pt idx="19">
                  <c:v>246.35833333325002</c:v>
                </c:pt>
                <c:pt idx="20">
                  <c:v>221.32202381767502</c:v>
                </c:pt>
                <c:pt idx="21">
                  <c:v>175.19166667507497</c:v>
                </c:pt>
                <c:pt idx="22">
                  <c:v>312.65000000100002</c:v>
                </c:pt>
                <c:pt idx="23">
                  <c:v>203.28362069999997</c:v>
                </c:pt>
                <c:pt idx="24">
                  <c:v>111.677976183425</c:v>
                </c:pt>
                <c:pt idx="25">
                  <c:v>145.350000008325</c:v>
                </c:pt>
                <c:pt idx="26">
                  <c:v>183.291666658325</c:v>
                </c:pt>
                <c:pt idx="27">
                  <c:v>215.5916666585</c:v>
                </c:pt>
                <c:pt idx="28">
                  <c:v>174.00000000825</c:v>
                </c:pt>
                <c:pt idx="29">
                  <c:v>220.68333332500001</c:v>
                </c:pt>
                <c:pt idx="30">
                  <c:v>157.54702381775002</c:v>
                </c:pt>
                <c:pt idx="31">
                  <c:v>55.899074074925011</c:v>
                </c:pt>
                <c:pt idx="32">
                  <c:v>126.7499999999</c:v>
                </c:pt>
                <c:pt idx="33">
                  <c:v>297.89999999175006</c:v>
                </c:pt>
                <c:pt idx="34">
                  <c:v>463.73074711800007</c:v>
                </c:pt>
                <c:pt idx="35">
                  <c:v>410.74345238924997</c:v>
                </c:pt>
                <c:pt idx="36">
                  <c:v>320.78936781599998</c:v>
                </c:pt>
                <c:pt idx="37">
                  <c:v>318.27471263525001</c:v>
                </c:pt>
                <c:pt idx="38">
                  <c:v>306.00862068967496</c:v>
                </c:pt>
                <c:pt idx="39">
                  <c:v>290.883333325075</c:v>
                </c:pt>
                <c:pt idx="40">
                  <c:v>311.18544745500003</c:v>
                </c:pt>
                <c:pt idx="41">
                  <c:v>200.94511494149998</c:v>
                </c:pt>
                <c:pt idx="42">
                  <c:v>16.958333333324997</c:v>
                </c:pt>
                <c:pt idx="43">
                  <c:v>122.377716822075</c:v>
                </c:pt>
                <c:pt idx="44">
                  <c:v>54.027873564175003</c:v>
                </c:pt>
                <c:pt idx="45">
                  <c:v>80.431896552425002</c:v>
                </c:pt>
                <c:pt idx="46">
                  <c:v>88.183333332425008</c:v>
                </c:pt>
                <c:pt idx="47">
                  <c:v>54.112931034999988</c:v>
                </c:pt>
              </c:numCache>
            </c:numRef>
          </c:val>
          <c:smooth val="0"/>
        </c:ser>
        <c:ser>
          <c:idx val="1"/>
          <c:order val="1"/>
          <c:tx>
            <c:strRef>
              <c:f>'Peak demand days'!$C$4</c:f>
              <c:strCache>
                <c:ptCount val="1"/>
                <c:pt idx="0">
                  <c:v>Import</c:v>
                </c:pt>
              </c:strCache>
            </c:strRef>
          </c:tx>
          <c:marker>
            <c:symbol val="none"/>
          </c:marker>
          <c:cat>
            <c:numRef>
              <c:f>'Peak demand days'!$A$5:$A$52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demand days'!$C$5:$C$52</c:f>
              <c:numCache>
                <c:formatCode>0.000</c:formatCode>
                <c:ptCount val="48"/>
                <c:pt idx="0">
                  <c:v>358.02499999082505</c:v>
                </c:pt>
                <c:pt idx="1">
                  <c:v>318.50833332507494</c:v>
                </c:pt>
                <c:pt idx="2">
                  <c:v>169.98333333332502</c:v>
                </c:pt>
                <c:pt idx="3">
                  <c:v>130.67499999992498</c:v>
                </c:pt>
                <c:pt idx="4">
                  <c:v>136.391666675175</c:v>
                </c:pt>
                <c:pt idx="5">
                  <c:v>112.191666674925</c:v>
                </c:pt>
                <c:pt idx="6">
                  <c:v>153.80833333317503</c:v>
                </c:pt>
                <c:pt idx="7">
                  <c:v>132.502586198675</c:v>
                </c:pt>
                <c:pt idx="8">
                  <c:v>174.46666667500003</c:v>
                </c:pt>
                <c:pt idx="9">
                  <c:v>117.69166666675</c:v>
                </c:pt>
                <c:pt idx="10">
                  <c:v>135.41465516407499</c:v>
                </c:pt>
                <c:pt idx="11">
                  <c:v>-97.275000008350005</c:v>
                </c:pt>
                <c:pt idx="12">
                  <c:v>-181.82499999165</c:v>
                </c:pt>
                <c:pt idx="13">
                  <c:v>-129.61666666657499</c:v>
                </c:pt>
                <c:pt idx="14">
                  <c:v>-114.89166665850001</c:v>
                </c:pt>
                <c:pt idx="15">
                  <c:v>-120.833333333325</c:v>
                </c:pt>
                <c:pt idx="16">
                  <c:v>111.36235633024998</c:v>
                </c:pt>
                <c:pt idx="17">
                  <c:v>635.67672414545007</c:v>
                </c:pt>
                <c:pt idx="18">
                  <c:v>358.60833332574998</c:v>
                </c:pt>
                <c:pt idx="19">
                  <c:v>614.89166665749997</c:v>
                </c:pt>
                <c:pt idx="20">
                  <c:v>328.93333333332498</c:v>
                </c:pt>
                <c:pt idx="21">
                  <c:v>951.16666667417508</c:v>
                </c:pt>
                <c:pt idx="22">
                  <c:v>863.05000000000007</c:v>
                </c:pt>
                <c:pt idx="23">
                  <c:v>1047.3166666675002</c:v>
                </c:pt>
                <c:pt idx="24">
                  <c:v>1607.441666675825</c:v>
                </c:pt>
                <c:pt idx="25">
                  <c:v>1554.0249999999999</c:v>
                </c:pt>
                <c:pt idx="26">
                  <c:v>1042.9666666749997</c:v>
                </c:pt>
                <c:pt idx="27">
                  <c:v>525.34999999925003</c:v>
                </c:pt>
                <c:pt idx="28">
                  <c:v>364.09166667492497</c:v>
                </c:pt>
                <c:pt idx="29">
                  <c:v>226.08534482492502</c:v>
                </c:pt>
                <c:pt idx="30">
                  <c:v>579.89166667500001</c:v>
                </c:pt>
                <c:pt idx="31">
                  <c:v>844.95833333249993</c:v>
                </c:pt>
                <c:pt idx="32">
                  <c:v>694.54722223082501</c:v>
                </c:pt>
                <c:pt idx="33">
                  <c:v>772.20833334167503</c:v>
                </c:pt>
                <c:pt idx="34">
                  <c:v>404.50833332500008</c:v>
                </c:pt>
                <c:pt idx="35">
                  <c:v>317.65000000825</c:v>
                </c:pt>
                <c:pt idx="36">
                  <c:v>594.79166667575009</c:v>
                </c:pt>
                <c:pt idx="37">
                  <c:v>774.45000000667494</c:v>
                </c:pt>
                <c:pt idx="38">
                  <c:v>715.5749999983251</c:v>
                </c:pt>
                <c:pt idx="39">
                  <c:v>988.70000000832499</c:v>
                </c:pt>
                <c:pt idx="40">
                  <c:v>245.8752873565</c:v>
                </c:pt>
                <c:pt idx="41">
                  <c:v>384.15833333400002</c:v>
                </c:pt>
                <c:pt idx="42">
                  <c:v>471.18103448357499</c:v>
                </c:pt>
                <c:pt idx="43">
                  <c:v>516.79166666742503</c:v>
                </c:pt>
                <c:pt idx="44">
                  <c:v>541.16666667417496</c:v>
                </c:pt>
                <c:pt idx="45">
                  <c:v>457.46666665750001</c:v>
                </c:pt>
                <c:pt idx="46">
                  <c:v>879.85000000832497</c:v>
                </c:pt>
                <c:pt idx="47">
                  <c:v>438.39166667492498</c:v>
                </c:pt>
              </c:numCache>
            </c:numRef>
          </c:val>
          <c:smooth val="0"/>
        </c:ser>
        <c:ser>
          <c:idx val="2"/>
          <c:order val="2"/>
          <c:tx>
            <c:strRef>
              <c:f>'Peak demand days'!$D$4</c:f>
              <c:strCache>
                <c:ptCount val="1"/>
                <c:pt idx="0">
                  <c:v>Demand</c:v>
                </c:pt>
              </c:strCache>
            </c:strRef>
          </c:tx>
          <c:marker>
            <c:symbol val="none"/>
          </c:marker>
          <c:cat>
            <c:numRef>
              <c:f>'Peak demand days'!$A$5:$A$52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demand days'!$D$5:$D$52</c:f>
              <c:numCache>
                <c:formatCode>0.000</c:formatCode>
                <c:ptCount val="48"/>
                <c:pt idx="0">
                  <c:v>432.42586206065005</c:v>
                </c:pt>
                <c:pt idx="1">
                  <c:v>372.73869046782494</c:v>
                </c:pt>
                <c:pt idx="2">
                  <c:v>208.7333333249</c:v>
                </c:pt>
                <c:pt idx="3">
                  <c:v>200.58988095149999</c:v>
                </c:pt>
                <c:pt idx="4">
                  <c:v>177.37294745617498</c:v>
                </c:pt>
                <c:pt idx="5">
                  <c:v>165.79999999992501</c:v>
                </c:pt>
                <c:pt idx="6">
                  <c:v>205.19166666660004</c:v>
                </c:pt>
                <c:pt idx="7">
                  <c:v>185.84310343134999</c:v>
                </c:pt>
                <c:pt idx="8">
                  <c:v>220.31609195117503</c:v>
                </c:pt>
                <c:pt idx="9">
                  <c:v>178.49115354117498</c:v>
                </c:pt>
                <c:pt idx="10">
                  <c:v>250.28965516657499</c:v>
                </c:pt>
                <c:pt idx="11">
                  <c:v>219.29166666665003</c:v>
                </c:pt>
                <c:pt idx="12">
                  <c:v>149.53994253735002</c:v>
                </c:pt>
                <c:pt idx="13">
                  <c:v>238.908333332675</c:v>
                </c:pt>
                <c:pt idx="14">
                  <c:v>233.77500001649997</c:v>
                </c:pt>
                <c:pt idx="15">
                  <c:v>176.94166666667496</c:v>
                </c:pt>
                <c:pt idx="16">
                  <c:v>197.91235633849999</c:v>
                </c:pt>
                <c:pt idx="17">
                  <c:v>777.4767241453751</c:v>
                </c:pt>
                <c:pt idx="18">
                  <c:v>611.61379309674999</c:v>
                </c:pt>
                <c:pt idx="19">
                  <c:v>861.24999999074998</c:v>
                </c:pt>
                <c:pt idx="20">
                  <c:v>550.255357151</c:v>
                </c:pt>
                <c:pt idx="21">
                  <c:v>1126.35833334925</c:v>
                </c:pt>
                <c:pt idx="22">
                  <c:v>1175.700000001</c:v>
                </c:pt>
                <c:pt idx="23">
                  <c:v>1250.6002873675002</c:v>
                </c:pt>
                <c:pt idx="24">
                  <c:v>1719.11964285925</c:v>
                </c:pt>
                <c:pt idx="25">
                  <c:v>1699.3750000083248</c:v>
                </c:pt>
                <c:pt idx="26">
                  <c:v>1226.2583333333248</c:v>
                </c:pt>
                <c:pt idx="27">
                  <c:v>740.94166665775003</c:v>
                </c:pt>
                <c:pt idx="28">
                  <c:v>538.09166668317494</c:v>
                </c:pt>
                <c:pt idx="29">
                  <c:v>446.76867814992499</c:v>
                </c:pt>
                <c:pt idx="30">
                  <c:v>737.43869049275008</c:v>
                </c:pt>
                <c:pt idx="31">
                  <c:v>900.85740740742494</c:v>
                </c:pt>
                <c:pt idx="32">
                  <c:v>821.29722223072497</c:v>
                </c:pt>
                <c:pt idx="33">
                  <c:v>1070.108333333425</c:v>
                </c:pt>
                <c:pt idx="34">
                  <c:v>868.23908044300015</c:v>
                </c:pt>
                <c:pt idx="35">
                  <c:v>728.39345239749991</c:v>
                </c:pt>
                <c:pt idx="36">
                  <c:v>915.58103449175007</c:v>
                </c:pt>
                <c:pt idx="37">
                  <c:v>1092.724712641925</c:v>
                </c:pt>
                <c:pt idx="38">
                  <c:v>1021.5836206880001</c:v>
                </c:pt>
                <c:pt idx="39">
                  <c:v>1279.5833333333999</c:v>
                </c:pt>
                <c:pt idx="40">
                  <c:v>557.06073481149997</c:v>
                </c:pt>
                <c:pt idx="41">
                  <c:v>585.1034482755</c:v>
                </c:pt>
                <c:pt idx="42">
                  <c:v>488.13936781690001</c:v>
                </c:pt>
                <c:pt idx="43">
                  <c:v>639.16938348949998</c:v>
                </c:pt>
                <c:pt idx="44">
                  <c:v>595.19454023834999</c:v>
                </c:pt>
                <c:pt idx="45">
                  <c:v>537.89856320992499</c:v>
                </c:pt>
                <c:pt idx="46">
                  <c:v>968.03333334075</c:v>
                </c:pt>
                <c:pt idx="47">
                  <c:v>492.50459770992495</c:v>
                </c:pt>
              </c:numCache>
            </c:numRef>
          </c:val>
          <c:smooth val="0"/>
        </c:ser>
        <c:dLbls>
          <c:showLegendKey val="0"/>
          <c:showVal val="0"/>
          <c:showCatName val="0"/>
          <c:showSerName val="0"/>
          <c:showPercent val="0"/>
          <c:showBubbleSize val="0"/>
        </c:dLbls>
        <c:marker val="1"/>
        <c:smooth val="0"/>
        <c:axId val="93694208"/>
        <c:axId val="99643392"/>
      </c:lineChart>
      <c:catAx>
        <c:axId val="93694208"/>
        <c:scaling>
          <c:orientation val="minMax"/>
        </c:scaling>
        <c:delete val="0"/>
        <c:axPos val="b"/>
        <c:title>
          <c:tx>
            <c:rich>
              <a:bodyPr/>
              <a:lstStyle/>
              <a:p>
                <a:pPr>
                  <a:defRPr/>
                </a:pPr>
                <a:r>
                  <a:rPr lang="en-GB"/>
                  <a:t>Time</a:t>
                </a:r>
              </a:p>
            </c:rich>
          </c:tx>
          <c:overlay val="0"/>
        </c:title>
        <c:numFmt formatCode="h:mm" sourceLinked="1"/>
        <c:majorTickMark val="out"/>
        <c:minorTickMark val="none"/>
        <c:tickLblPos val="nextTo"/>
        <c:crossAx val="99643392"/>
        <c:crossesAt val="-500"/>
        <c:auto val="1"/>
        <c:lblAlgn val="ctr"/>
        <c:lblOffset val="100"/>
        <c:noMultiLvlLbl val="0"/>
      </c:catAx>
      <c:valAx>
        <c:axId val="99643392"/>
        <c:scaling>
          <c:orientation val="minMax"/>
        </c:scaling>
        <c:delete val="0"/>
        <c:axPos val="l"/>
        <c:majorGridlines/>
        <c:title>
          <c:tx>
            <c:rich>
              <a:bodyPr rot="-5400000" vert="horz"/>
              <a:lstStyle/>
              <a:p>
                <a:pPr>
                  <a:defRPr/>
                </a:pPr>
                <a:r>
                  <a:rPr lang="en-GB"/>
                  <a:t>Power (W)</a:t>
                </a:r>
              </a:p>
            </c:rich>
          </c:tx>
          <c:overlay val="0"/>
        </c:title>
        <c:numFmt formatCode="0.000" sourceLinked="1"/>
        <c:majorTickMark val="out"/>
        <c:minorTickMark val="none"/>
        <c:tickLblPos val="nextTo"/>
        <c:crossAx val="9369420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'Peak demand days'!$F$4</c:f>
              <c:strCache>
                <c:ptCount val="1"/>
                <c:pt idx="0">
                  <c:v>mCHP</c:v>
                </c:pt>
              </c:strCache>
            </c:strRef>
          </c:tx>
          <c:marker>
            <c:symbol val="none"/>
          </c:marker>
          <c:cat>
            <c:numRef>
              <c:f>'Peak demand days'!$A$5:$A$52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demand days'!$F$5:$F$52</c:f>
              <c:numCache>
                <c:formatCode>0.000</c:formatCode>
                <c:ptCount val="48"/>
                <c:pt idx="0">
                  <c:v>-7.3328571413199981</c:v>
                </c:pt>
                <c:pt idx="1">
                  <c:v>-6.82827586272</c:v>
                </c:pt>
                <c:pt idx="2">
                  <c:v>5.37770114946</c:v>
                </c:pt>
                <c:pt idx="3">
                  <c:v>-27.658835980079999</c:v>
                </c:pt>
                <c:pt idx="4">
                  <c:v>-19.43540230552</c:v>
                </c:pt>
                <c:pt idx="5">
                  <c:v>-29.506666666659999</c:v>
                </c:pt>
                <c:pt idx="6">
                  <c:v>-3.324269295340001</c:v>
                </c:pt>
                <c:pt idx="7">
                  <c:v>-47.759999993340003</c:v>
                </c:pt>
                <c:pt idx="8">
                  <c:v>-13.466666666659998</c:v>
                </c:pt>
                <c:pt idx="9">
                  <c:v>-15.113333333326</c:v>
                </c:pt>
                <c:pt idx="10">
                  <c:v>-48.74</c:v>
                </c:pt>
                <c:pt idx="11">
                  <c:v>156.45333333260001</c:v>
                </c:pt>
                <c:pt idx="12">
                  <c:v>127.75285714208</c:v>
                </c:pt>
                <c:pt idx="13">
                  <c:v>289.09287357662004</c:v>
                </c:pt>
                <c:pt idx="14">
                  <c:v>270.91333332660002</c:v>
                </c:pt>
                <c:pt idx="15">
                  <c:v>301.55149424554003</c:v>
                </c:pt>
                <c:pt idx="16">
                  <c:v>99.706436787819996</c:v>
                </c:pt>
                <c:pt idx="17">
                  <c:v>173.09333332674001</c:v>
                </c:pt>
                <c:pt idx="18">
                  <c:v>162.77333332660001</c:v>
                </c:pt>
                <c:pt idx="19">
                  <c:v>212.72666665926005</c:v>
                </c:pt>
                <c:pt idx="20">
                  <c:v>98.960000006659996</c:v>
                </c:pt>
                <c:pt idx="21">
                  <c:v>26.339999993399999</c:v>
                </c:pt>
                <c:pt idx="22">
                  <c:v>-12.859523808</c:v>
                </c:pt>
                <c:pt idx="23">
                  <c:v>-19.126666659339996</c:v>
                </c:pt>
                <c:pt idx="24">
                  <c:v>-47.570574713340001</c:v>
                </c:pt>
                <c:pt idx="25">
                  <c:v>-7.8474074073399978</c:v>
                </c:pt>
                <c:pt idx="26">
                  <c:v>-45.09999999934</c:v>
                </c:pt>
                <c:pt idx="27">
                  <c:v>-28.459999993325994</c:v>
                </c:pt>
                <c:pt idx="28">
                  <c:v>31.746666666606604</c:v>
                </c:pt>
                <c:pt idx="29">
                  <c:v>-43.593333332680004</c:v>
                </c:pt>
                <c:pt idx="30">
                  <c:v>279.98666667994002</c:v>
                </c:pt>
                <c:pt idx="31">
                  <c:v>288.50160919534</c:v>
                </c:pt>
                <c:pt idx="32">
                  <c:v>178.57333333326</c:v>
                </c:pt>
                <c:pt idx="33">
                  <c:v>186.22643678902</c:v>
                </c:pt>
                <c:pt idx="34">
                  <c:v>172.15333333339998</c:v>
                </c:pt>
                <c:pt idx="35">
                  <c:v>76.453333332599996</c:v>
                </c:pt>
                <c:pt idx="36">
                  <c:v>116.14896552385999</c:v>
                </c:pt>
                <c:pt idx="37">
                  <c:v>283.69333333333998</c:v>
                </c:pt>
                <c:pt idx="38">
                  <c:v>183.5190804531</c:v>
                </c:pt>
                <c:pt idx="39">
                  <c:v>140.52666666594001</c:v>
                </c:pt>
                <c:pt idx="40">
                  <c:v>168.61333333328</c:v>
                </c:pt>
                <c:pt idx="41">
                  <c:v>128.2333333334</c:v>
                </c:pt>
                <c:pt idx="42">
                  <c:v>153.24676883891999</c:v>
                </c:pt>
                <c:pt idx="43">
                  <c:v>234.36689656006001</c:v>
                </c:pt>
                <c:pt idx="44">
                  <c:v>73.280000001399998</c:v>
                </c:pt>
                <c:pt idx="45">
                  <c:v>-43.946206895900005</c:v>
                </c:pt>
                <c:pt idx="46">
                  <c:v>-36.779999999319998</c:v>
                </c:pt>
                <c:pt idx="47">
                  <c:v>-25.240000006660001</c:v>
                </c:pt>
              </c:numCache>
            </c:numRef>
          </c:val>
          <c:smooth val="0"/>
        </c:ser>
        <c:ser>
          <c:idx val="1"/>
          <c:order val="1"/>
          <c:tx>
            <c:strRef>
              <c:f>'Peak demand days'!$G$4</c:f>
              <c:strCache>
                <c:ptCount val="1"/>
                <c:pt idx="0">
                  <c:v>Import</c:v>
                </c:pt>
              </c:strCache>
            </c:strRef>
          </c:tx>
          <c:marker>
            <c:symbol val="none"/>
          </c:marker>
          <c:cat>
            <c:numRef>
              <c:f>'Peak demand days'!$A$5:$A$52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demand days'!$G$5:$G$52</c:f>
              <c:numCache>
                <c:formatCode>0.000</c:formatCode>
                <c:ptCount val="48"/>
                <c:pt idx="0">
                  <c:v>260.80597701135991</c:v>
                </c:pt>
                <c:pt idx="1">
                  <c:v>395.52712643744002</c:v>
                </c:pt>
                <c:pt idx="2">
                  <c:v>248.58008898788003</c:v>
                </c:pt>
                <c:pt idx="3">
                  <c:v>219.79333333325999</c:v>
                </c:pt>
                <c:pt idx="4">
                  <c:v>359.12666666732002</c:v>
                </c:pt>
                <c:pt idx="5">
                  <c:v>214.84666666660002</c:v>
                </c:pt>
                <c:pt idx="6">
                  <c:v>157.94666666680001</c:v>
                </c:pt>
                <c:pt idx="7">
                  <c:v>194.1333333334</c:v>
                </c:pt>
                <c:pt idx="8">
                  <c:v>191.81333333345998</c:v>
                </c:pt>
                <c:pt idx="9">
                  <c:v>175.58666666668</c:v>
                </c:pt>
                <c:pt idx="10">
                  <c:v>193.22666666668002</c:v>
                </c:pt>
                <c:pt idx="11">
                  <c:v>23.360000000060019</c:v>
                </c:pt>
                <c:pt idx="12">
                  <c:v>40.260000000000005</c:v>
                </c:pt>
                <c:pt idx="13">
                  <c:v>-160.01999999999998</c:v>
                </c:pt>
                <c:pt idx="14">
                  <c:v>-109.37999999994</c:v>
                </c:pt>
                <c:pt idx="15">
                  <c:v>-125.71333333340002</c:v>
                </c:pt>
                <c:pt idx="16">
                  <c:v>161.51999999992</c:v>
                </c:pt>
                <c:pt idx="17">
                  <c:v>140.50904761891999</c:v>
                </c:pt>
                <c:pt idx="18">
                  <c:v>213.25354838710001</c:v>
                </c:pt>
                <c:pt idx="19">
                  <c:v>413.27333333326004</c:v>
                </c:pt>
                <c:pt idx="20">
                  <c:v>345.09126436787994</c:v>
                </c:pt>
                <c:pt idx="21">
                  <c:v>558.18666666733338</c:v>
                </c:pt>
                <c:pt idx="22">
                  <c:v>511.60666666651997</c:v>
                </c:pt>
                <c:pt idx="23">
                  <c:v>379.22775676686007</c:v>
                </c:pt>
                <c:pt idx="24">
                  <c:v>570.79381852814004</c:v>
                </c:pt>
                <c:pt idx="25">
                  <c:v>445.92820512853996</c:v>
                </c:pt>
                <c:pt idx="26">
                  <c:v>414.11241379303999</c:v>
                </c:pt>
                <c:pt idx="27">
                  <c:v>350.14688172036</c:v>
                </c:pt>
                <c:pt idx="28">
                  <c:v>697.59885057604004</c:v>
                </c:pt>
                <c:pt idx="29">
                  <c:v>373.14000000014005</c:v>
                </c:pt>
                <c:pt idx="30">
                  <c:v>86.846666666800004</c:v>
                </c:pt>
                <c:pt idx="31">
                  <c:v>97.756774193539997</c:v>
                </c:pt>
                <c:pt idx="32">
                  <c:v>156.4266666668</c:v>
                </c:pt>
                <c:pt idx="33">
                  <c:v>671.83333333273993</c:v>
                </c:pt>
                <c:pt idx="34">
                  <c:v>219.55333333328002</c:v>
                </c:pt>
                <c:pt idx="35">
                  <c:v>408.99333333332004</c:v>
                </c:pt>
                <c:pt idx="36">
                  <c:v>318.43333333334004</c:v>
                </c:pt>
                <c:pt idx="37">
                  <c:v>434.21999999994006</c:v>
                </c:pt>
                <c:pt idx="38">
                  <c:v>1239.82000000074</c:v>
                </c:pt>
                <c:pt idx="39">
                  <c:v>804.75333333412004</c:v>
                </c:pt>
                <c:pt idx="40">
                  <c:v>539.17999999946005</c:v>
                </c:pt>
                <c:pt idx="41">
                  <c:v>676.59310344834</c:v>
                </c:pt>
                <c:pt idx="42">
                  <c:v>599.48000000060006</c:v>
                </c:pt>
                <c:pt idx="43">
                  <c:v>450.08666666673997</c:v>
                </c:pt>
                <c:pt idx="44">
                  <c:v>353.02666666668</c:v>
                </c:pt>
                <c:pt idx="45">
                  <c:v>477.37999999933999</c:v>
                </c:pt>
                <c:pt idx="46">
                  <c:v>466.29999999925997</c:v>
                </c:pt>
                <c:pt idx="47">
                  <c:v>510.84000000006</c:v>
                </c:pt>
              </c:numCache>
            </c:numRef>
          </c:val>
          <c:smooth val="0"/>
        </c:ser>
        <c:ser>
          <c:idx val="2"/>
          <c:order val="2"/>
          <c:tx>
            <c:strRef>
              <c:f>'Peak demand days'!$H$4</c:f>
              <c:strCache>
                <c:ptCount val="1"/>
                <c:pt idx="0">
                  <c:v>Demand</c:v>
                </c:pt>
              </c:strCache>
            </c:strRef>
          </c:tx>
          <c:marker>
            <c:symbol val="none"/>
          </c:marker>
          <c:cat>
            <c:numRef>
              <c:f>'Peak demand days'!$A$5:$A$52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demand days'!$H$5:$H$52</c:f>
              <c:numCache>
                <c:formatCode>0.000</c:formatCode>
                <c:ptCount val="48"/>
                <c:pt idx="0">
                  <c:v>253.47311987003991</c:v>
                </c:pt>
                <c:pt idx="1">
                  <c:v>388.69885057472004</c:v>
                </c:pt>
                <c:pt idx="2">
                  <c:v>253.95779013734003</c:v>
                </c:pt>
                <c:pt idx="3">
                  <c:v>192.13449735318</c:v>
                </c:pt>
                <c:pt idx="4">
                  <c:v>339.69126436179999</c:v>
                </c:pt>
                <c:pt idx="5">
                  <c:v>185.33999999994001</c:v>
                </c:pt>
                <c:pt idx="6">
                  <c:v>154.62239737146001</c:v>
                </c:pt>
                <c:pt idx="7">
                  <c:v>146.37333334006001</c:v>
                </c:pt>
                <c:pt idx="8">
                  <c:v>178.34666666679999</c:v>
                </c:pt>
                <c:pt idx="9">
                  <c:v>160.47333333335399</c:v>
                </c:pt>
                <c:pt idx="10">
                  <c:v>144.48666666668001</c:v>
                </c:pt>
                <c:pt idx="11">
                  <c:v>179.81333333266002</c:v>
                </c:pt>
                <c:pt idx="12">
                  <c:v>168.01285714208001</c:v>
                </c:pt>
                <c:pt idx="13">
                  <c:v>129.07287357662005</c:v>
                </c:pt>
                <c:pt idx="14">
                  <c:v>161.53333332666003</c:v>
                </c:pt>
                <c:pt idx="15">
                  <c:v>175.83816091214001</c:v>
                </c:pt>
                <c:pt idx="16">
                  <c:v>261.22643678774</c:v>
                </c:pt>
                <c:pt idx="17">
                  <c:v>313.60238094566</c:v>
                </c:pt>
                <c:pt idx="18">
                  <c:v>376.02688171370005</c:v>
                </c:pt>
                <c:pt idx="19">
                  <c:v>625.99999999252009</c:v>
                </c:pt>
                <c:pt idx="20">
                  <c:v>444.05126437453993</c:v>
                </c:pt>
                <c:pt idx="21">
                  <c:v>584.52666666073333</c:v>
                </c:pt>
                <c:pt idx="22">
                  <c:v>498.74714285851996</c:v>
                </c:pt>
                <c:pt idx="23">
                  <c:v>360.10109010752006</c:v>
                </c:pt>
                <c:pt idx="24">
                  <c:v>523.22324381480007</c:v>
                </c:pt>
                <c:pt idx="25">
                  <c:v>438.08079772119999</c:v>
                </c:pt>
                <c:pt idx="26">
                  <c:v>369.01241379369998</c:v>
                </c:pt>
                <c:pt idx="27">
                  <c:v>321.68688172703401</c:v>
                </c:pt>
                <c:pt idx="28">
                  <c:v>729.34551724264668</c:v>
                </c:pt>
                <c:pt idx="29">
                  <c:v>329.54666666746004</c:v>
                </c:pt>
                <c:pt idx="30">
                  <c:v>366.83333334674001</c:v>
                </c:pt>
                <c:pt idx="31">
                  <c:v>386.25838338888002</c:v>
                </c:pt>
                <c:pt idx="32">
                  <c:v>335.00000000006003</c:v>
                </c:pt>
                <c:pt idx="33">
                  <c:v>858.05977012175993</c:v>
                </c:pt>
                <c:pt idx="34">
                  <c:v>391.70666666668001</c:v>
                </c:pt>
                <c:pt idx="35">
                  <c:v>485.44666666592002</c:v>
                </c:pt>
                <c:pt idx="36">
                  <c:v>434.58229885720004</c:v>
                </c:pt>
                <c:pt idx="37">
                  <c:v>717.91333333327998</c:v>
                </c:pt>
                <c:pt idx="38">
                  <c:v>1423.3390804538401</c:v>
                </c:pt>
                <c:pt idx="39">
                  <c:v>945.28000000006</c:v>
                </c:pt>
                <c:pt idx="40">
                  <c:v>707.79333333274008</c:v>
                </c:pt>
                <c:pt idx="41">
                  <c:v>804.82643678173997</c:v>
                </c:pt>
                <c:pt idx="42">
                  <c:v>752.72676883951999</c:v>
                </c:pt>
                <c:pt idx="43">
                  <c:v>684.45356322680004</c:v>
                </c:pt>
                <c:pt idx="44">
                  <c:v>426.30666666807997</c:v>
                </c:pt>
                <c:pt idx="45">
                  <c:v>433.43379310344</c:v>
                </c:pt>
                <c:pt idx="46">
                  <c:v>429.51999999993996</c:v>
                </c:pt>
                <c:pt idx="47">
                  <c:v>485.59999999339999</c:v>
                </c:pt>
              </c:numCache>
            </c:numRef>
          </c:val>
          <c:smooth val="0"/>
        </c:ser>
        <c:dLbls>
          <c:showLegendKey val="0"/>
          <c:showVal val="0"/>
          <c:showCatName val="0"/>
          <c:showSerName val="0"/>
          <c:showPercent val="0"/>
          <c:showBubbleSize val="0"/>
        </c:dLbls>
        <c:marker val="1"/>
        <c:smooth val="0"/>
        <c:axId val="33359744"/>
        <c:axId val="33361920"/>
      </c:lineChart>
      <c:catAx>
        <c:axId val="33359744"/>
        <c:scaling>
          <c:orientation val="minMax"/>
        </c:scaling>
        <c:delete val="0"/>
        <c:axPos val="b"/>
        <c:title>
          <c:tx>
            <c:rich>
              <a:bodyPr/>
              <a:lstStyle/>
              <a:p>
                <a:pPr>
                  <a:defRPr/>
                </a:pPr>
                <a:r>
                  <a:rPr lang="en-GB"/>
                  <a:t>Time</a:t>
                </a:r>
              </a:p>
            </c:rich>
          </c:tx>
          <c:overlay val="0"/>
        </c:title>
        <c:numFmt formatCode="h:mm" sourceLinked="1"/>
        <c:majorTickMark val="out"/>
        <c:minorTickMark val="none"/>
        <c:tickLblPos val="nextTo"/>
        <c:crossAx val="33361920"/>
        <c:crossesAt val="-500"/>
        <c:auto val="1"/>
        <c:lblAlgn val="ctr"/>
        <c:lblOffset val="100"/>
        <c:noMultiLvlLbl val="0"/>
      </c:catAx>
      <c:valAx>
        <c:axId val="33361920"/>
        <c:scaling>
          <c:orientation val="minMax"/>
        </c:scaling>
        <c:delete val="0"/>
        <c:axPos val="l"/>
        <c:majorGridlines/>
        <c:title>
          <c:tx>
            <c:rich>
              <a:bodyPr rot="-5400000" vert="horz"/>
              <a:lstStyle/>
              <a:p>
                <a:pPr>
                  <a:defRPr/>
                </a:pPr>
                <a:r>
                  <a:rPr lang="en-GB"/>
                  <a:t>Power (W)</a:t>
                </a:r>
              </a:p>
            </c:rich>
          </c:tx>
          <c:overlay val="0"/>
        </c:title>
        <c:numFmt formatCode="0.000" sourceLinked="1"/>
        <c:majorTickMark val="out"/>
        <c:minorTickMark val="none"/>
        <c:tickLblPos val="nextTo"/>
        <c:crossAx val="3335974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'Peak export days '!$B$4</c:f>
              <c:strCache>
                <c:ptCount val="1"/>
                <c:pt idx="0">
                  <c:v>mCHP</c:v>
                </c:pt>
              </c:strCache>
            </c:strRef>
          </c:tx>
          <c:marker>
            <c:symbol val="none"/>
          </c:marker>
          <c:cat>
            <c:numRef>
              <c:f>'Peak export days '!$A$5:$A$52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export days '!$B$5:$B$52</c:f>
              <c:numCache>
                <c:formatCode>0.000</c:formatCode>
                <c:ptCount val="48"/>
                <c:pt idx="0">
                  <c:v>103.10689655274</c:v>
                </c:pt>
                <c:pt idx="1">
                  <c:v>86.113333334739991</c:v>
                </c:pt>
                <c:pt idx="2">
                  <c:v>94.62000000126001</c:v>
                </c:pt>
                <c:pt idx="3">
                  <c:v>148.81103447933998</c:v>
                </c:pt>
                <c:pt idx="4">
                  <c:v>151.74666667325999</c:v>
                </c:pt>
                <c:pt idx="5">
                  <c:v>148.45333334074002</c:v>
                </c:pt>
                <c:pt idx="6">
                  <c:v>132.03333333200001</c:v>
                </c:pt>
                <c:pt idx="7">
                  <c:v>76.559999999460004</c:v>
                </c:pt>
                <c:pt idx="8">
                  <c:v>200.04666667340001</c:v>
                </c:pt>
                <c:pt idx="9">
                  <c:v>106.94666666000001</c:v>
                </c:pt>
                <c:pt idx="10">
                  <c:v>147.66643678066001</c:v>
                </c:pt>
                <c:pt idx="11">
                  <c:v>393.2066666732</c:v>
                </c:pt>
                <c:pt idx="12">
                  <c:v>420.58666666660002</c:v>
                </c:pt>
                <c:pt idx="13">
                  <c:v>516.33103448880001</c:v>
                </c:pt>
                <c:pt idx="14">
                  <c:v>607.72252873319997</c:v>
                </c:pt>
                <c:pt idx="15">
                  <c:v>565.4266666602</c:v>
                </c:pt>
                <c:pt idx="16">
                  <c:v>397.65471264659999</c:v>
                </c:pt>
                <c:pt idx="17">
                  <c:v>391.84666666679999</c:v>
                </c:pt>
                <c:pt idx="18">
                  <c:v>236.10482757954</c:v>
                </c:pt>
                <c:pt idx="19">
                  <c:v>69.413333334000001</c:v>
                </c:pt>
                <c:pt idx="20">
                  <c:v>217.13977011420002</c:v>
                </c:pt>
                <c:pt idx="21">
                  <c:v>422.36666666666008</c:v>
                </c:pt>
                <c:pt idx="22">
                  <c:v>287.42000000740001</c:v>
                </c:pt>
                <c:pt idx="23">
                  <c:v>231.48436781525999</c:v>
                </c:pt>
                <c:pt idx="24">
                  <c:v>282.04666665328</c:v>
                </c:pt>
                <c:pt idx="25">
                  <c:v>343.94666666000001</c:v>
                </c:pt>
                <c:pt idx="26">
                  <c:v>347.43011493573403</c:v>
                </c:pt>
                <c:pt idx="27">
                  <c:v>569.39333333280001</c:v>
                </c:pt>
                <c:pt idx="28">
                  <c:v>390.21999999399998</c:v>
                </c:pt>
                <c:pt idx="29">
                  <c:v>506.27333333339993</c:v>
                </c:pt>
                <c:pt idx="30">
                  <c:v>541.37999999940007</c:v>
                </c:pt>
                <c:pt idx="31">
                  <c:v>512.31999998679998</c:v>
                </c:pt>
                <c:pt idx="32">
                  <c:v>579.24666665999996</c:v>
                </c:pt>
                <c:pt idx="33">
                  <c:v>575.79703705339989</c:v>
                </c:pt>
                <c:pt idx="34">
                  <c:v>465.18</c:v>
                </c:pt>
                <c:pt idx="35">
                  <c:v>450.18000000020004</c:v>
                </c:pt>
                <c:pt idx="36">
                  <c:v>471.13333333985992</c:v>
                </c:pt>
                <c:pt idx="37">
                  <c:v>434.69333331986002</c:v>
                </c:pt>
                <c:pt idx="38">
                  <c:v>421.70666666674003</c:v>
                </c:pt>
                <c:pt idx="39">
                  <c:v>399.16666667334005</c:v>
                </c:pt>
                <c:pt idx="40">
                  <c:v>442.87333333340001</c:v>
                </c:pt>
                <c:pt idx="41">
                  <c:v>510.620000006</c:v>
                </c:pt>
                <c:pt idx="42">
                  <c:v>371.93333333339996</c:v>
                </c:pt>
                <c:pt idx="43">
                  <c:v>376.00827586866001</c:v>
                </c:pt>
                <c:pt idx="44">
                  <c:v>75.39655172466</c:v>
                </c:pt>
                <c:pt idx="45">
                  <c:v>61.493333332740008</c:v>
                </c:pt>
                <c:pt idx="46">
                  <c:v>55.658160913260005</c:v>
                </c:pt>
                <c:pt idx="47">
                  <c:v>74.496781609940001</c:v>
                </c:pt>
              </c:numCache>
            </c:numRef>
          </c:val>
          <c:smooth val="0"/>
        </c:ser>
        <c:ser>
          <c:idx val="1"/>
          <c:order val="1"/>
          <c:tx>
            <c:strRef>
              <c:f>'Peak export days '!$C$4</c:f>
              <c:strCache>
                <c:ptCount val="1"/>
                <c:pt idx="0">
                  <c:v>Import</c:v>
                </c:pt>
              </c:strCache>
            </c:strRef>
          </c:tx>
          <c:marker>
            <c:symbol val="none"/>
          </c:marker>
          <c:cat>
            <c:numRef>
              <c:f>'Peak export days '!$A$5:$A$52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export days '!$C$5:$C$52</c:f>
              <c:numCache>
                <c:formatCode>0.000</c:formatCode>
                <c:ptCount val="48"/>
                <c:pt idx="0">
                  <c:v>270.54376811599997</c:v>
                </c:pt>
                <c:pt idx="1">
                  <c:v>148.7933333334</c:v>
                </c:pt>
                <c:pt idx="2">
                  <c:v>119.31999999993999</c:v>
                </c:pt>
                <c:pt idx="3">
                  <c:v>142.18666666665999</c:v>
                </c:pt>
                <c:pt idx="4">
                  <c:v>46.786666666680006</c:v>
                </c:pt>
                <c:pt idx="5">
                  <c:v>39.58000000006659</c:v>
                </c:pt>
                <c:pt idx="6">
                  <c:v>16.019999999939991</c:v>
                </c:pt>
                <c:pt idx="7">
                  <c:v>117.68022988540001</c:v>
                </c:pt>
                <c:pt idx="8">
                  <c:v>57.633333333399989</c:v>
                </c:pt>
                <c:pt idx="9">
                  <c:v>-12.179999999799985</c:v>
                </c:pt>
                <c:pt idx="10">
                  <c:v>71.814022988600001</c:v>
                </c:pt>
                <c:pt idx="11">
                  <c:v>751.10666666739996</c:v>
                </c:pt>
                <c:pt idx="12">
                  <c:v>297.63999999994002</c:v>
                </c:pt>
                <c:pt idx="13">
                  <c:v>-228.72666666679999</c:v>
                </c:pt>
                <c:pt idx="14">
                  <c:v>-266.91333333326003</c:v>
                </c:pt>
                <c:pt idx="15">
                  <c:v>-276.8</c:v>
                </c:pt>
                <c:pt idx="16">
                  <c:v>-107.53333333345999</c:v>
                </c:pt>
                <c:pt idx="17">
                  <c:v>149.5666666674</c:v>
                </c:pt>
                <c:pt idx="18">
                  <c:v>106.23356321840001</c:v>
                </c:pt>
                <c:pt idx="19">
                  <c:v>206.68666666665999</c:v>
                </c:pt>
                <c:pt idx="20">
                  <c:v>153.02666666665999</c:v>
                </c:pt>
                <c:pt idx="21">
                  <c:v>34.466666666800002</c:v>
                </c:pt>
                <c:pt idx="22">
                  <c:v>-55.166666666739999</c:v>
                </c:pt>
                <c:pt idx="23">
                  <c:v>148.69333333340001</c:v>
                </c:pt>
                <c:pt idx="24">
                  <c:v>67.113333333599982</c:v>
                </c:pt>
                <c:pt idx="25">
                  <c:v>-83.2733333332</c:v>
                </c:pt>
                <c:pt idx="26">
                  <c:v>-105.09931034474</c:v>
                </c:pt>
                <c:pt idx="27">
                  <c:v>-374.71333333325998</c:v>
                </c:pt>
                <c:pt idx="28">
                  <c:v>-194.69333333334001</c:v>
                </c:pt>
                <c:pt idx="29">
                  <c:v>-285.44321839080004</c:v>
                </c:pt>
                <c:pt idx="30">
                  <c:v>-353.63333333319997</c:v>
                </c:pt>
                <c:pt idx="31">
                  <c:v>-125.8933333332</c:v>
                </c:pt>
                <c:pt idx="32">
                  <c:v>353.01333333259998</c:v>
                </c:pt>
                <c:pt idx="33">
                  <c:v>214.57999999980001</c:v>
                </c:pt>
                <c:pt idx="34">
                  <c:v>107.02666666660002</c:v>
                </c:pt>
                <c:pt idx="35">
                  <c:v>-51.359999999999992</c:v>
                </c:pt>
                <c:pt idx="36">
                  <c:v>305.78000000079999</c:v>
                </c:pt>
                <c:pt idx="37">
                  <c:v>203.25333333314001</c:v>
                </c:pt>
                <c:pt idx="38">
                  <c:v>51.441609195399998</c:v>
                </c:pt>
                <c:pt idx="39">
                  <c:v>35.406666666660009</c:v>
                </c:pt>
                <c:pt idx="40">
                  <c:v>67.50000000014002</c:v>
                </c:pt>
                <c:pt idx="41">
                  <c:v>3.0843678161400248</c:v>
                </c:pt>
                <c:pt idx="42">
                  <c:v>215.08666666600001</c:v>
                </c:pt>
                <c:pt idx="43">
                  <c:v>165.90505747114005</c:v>
                </c:pt>
                <c:pt idx="44">
                  <c:v>394.27333333339999</c:v>
                </c:pt>
                <c:pt idx="45">
                  <c:v>468.15333333380005</c:v>
                </c:pt>
                <c:pt idx="46">
                  <c:v>502.82666666719996</c:v>
                </c:pt>
                <c:pt idx="47">
                  <c:v>337.64666666685997</c:v>
                </c:pt>
              </c:numCache>
            </c:numRef>
          </c:val>
          <c:smooth val="0"/>
        </c:ser>
        <c:ser>
          <c:idx val="2"/>
          <c:order val="2"/>
          <c:tx>
            <c:strRef>
              <c:f>'Peak export days '!$D$4</c:f>
              <c:strCache>
                <c:ptCount val="1"/>
                <c:pt idx="0">
                  <c:v>Demand</c:v>
                </c:pt>
              </c:strCache>
            </c:strRef>
          </c:tx>
          <c:marker>
            <c:symbol val="none"/>
          </c:marker>
          <c:cat>
            <c:numRef>
              <c:f>'Peak export days '!$A$5:$A$52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export days '!$D$5:$D$52</c:f>
              <c:numCache>
                <c:formatCode>0.000</c:formatCode>
                <c:ptCount val="48"/>
                <c:pt idx="0">
                  <c:v>373.65066466873998</c:v>
                </c:pt>
                <c:pt idx="1">
                  <c:v>234.90666666813999</c:v>
                </c:pt>
                <c:pt idx="2">
                  <c:v>213.94000000120002</c:v>
                </c:pt>
                <c:pt idx="3">
                  <c:v>290.99770114599994</c:v>
                </c:pt>
                <c:pt idx="4">
                  <c:v>198.53333333993999</c:v>
                </c:pt>
                <c:pt idx="5">
                  <c:v>188.03333334080662</c:v>
                </c:pt>
                <c:pt idx="6">
                  <c:v>148.05333333194</c:v>
                </c:pt>
                <c:pt idx="7">
                  <c:v>194.24022988486001</c:v>
                </c:pt>
                <c:pt idx="8">
                  <c:v>257.68000000680001</c:v>
                </c:pt>
                <c:pt idx="9">
                  <c:v>94.766666660200016</c:v>
                </c:pt>
                <c:pt idx="10">
                  <c:v>219.48045976925999</c:v>
                </c:pt>
                <c:pt idx="11">
                  <c:v>1144.3133333405999</c:v>
                </c:pt>
                <c:pt idx="12">
                  <c:v>718.22666666654004</c:v>
                </c:pt>
                <c:pt idx="13">
                  <c:v>287.60436782200003</c:v>
                </c:pt>
                <c:pt idx="14">
                  <c:v>340.80919539993994</c:v>
                </c:pt>
                <c:pt idx="15">
                  <c:v>288.62666666019999</c:v>
                </c:pt>
                <c:pt idx="16">
                  <c:v>290.12137931313998</c:v>
                </c:pt>
                <c:pt idx="17">
                  <c:v>541.41333333419993</c:v>
                </c:pt>
                <c:pt idx="18">
                  <c:v>342.33839079794001</c:v>
                </c:pt>
                <c:pt idx="19">
                  <c:v>276.10000000065997</c:v>
                </c:pt>
                <c:pt idx="20">
                  <c:v>370.16643678086001</c:v>
                </c:pt>
                <c:pt idx="21">
                  <c:v>456.83333333346008</c:v>
                </c:pt>
                <c:pt idx="22">
                  <c:v>232.25333334065999</c:v>
                </c:pt>
                <c:pt idx="23">
                  <c:v>380.17770114865999</c:v>
                </c:pt>
                <c:pt idx="24">
                  <c:v>349.15999998688</c:v>
                </c:pt>
                <c:pt idx="25">
                  <c:v>260.67333332679999</c:v>
                </c:pt>
                <c:pt idx="26">
                  <c:v>242.33080459099403</c:v>
                </c:pt>
                <c:pt idx="27">
                  <c:v>194.67999999954003</c:v>
                </c:pt>
                <c:pt idx="28">
                  <c:v>195.52666666065997</c:v>
                </c:pt>
                <c:pt idx="29">
                  <c:v>220.83011494259989</c:v>
                </c:pt>
                <c:pt idx="30">
                  <c:v>187.7466666662001</c:v>
                </c:pt>
                <c:pt idx="31">
                  <c:v>386.42666665359997</c:v>
                </c:pt>
                <c:pt idx="32">
                  <c:v>932.25999999259989</c:v>
                </c:pt>
                <c:pt idx="33">
                  <c:v>790.37703705319996</c:v>
                </c:pt>
                <c:pt idx="34">
                  <c:v>572.20666666660009</c:v>
                </c:pt>
                <c:pt idx="35">
                  <c:v>398.82000000020003</c:v>
                </c:pt>
                <c:pt idx="36">
                  <c:v>776.91333334065985</c:v>
                </c:pt>
                <c:pt idx="37">
                  <c:v>637.94666665299997</c:v>
                </c:pt>
                <c:pt idx="38">
                  <c:v>473.14827586214005</c:v>
                </c:pt>
                <c:pt idx="39">
                  <c:v>434.57333334000003</c:v>
                </c:pt>
                <c:pt idx="40">
                  <c:v>510.37333333354002</c:v>
                </c:pt>
                <c:pt idx="41">
                  <c:v>513.70436782214006</c:v>
                </c:pt>
                <c:pt idx="42">
                  <c:v>587.01999999939994</c:v>
                </c:pt>
                <c:pt idx="43">
                  <c:v>541.91333333980003</c:v>
                </c:pt>
                <c:pt idx="44">
                  <c:v>469.66988505806</c:v>
                </c:pt>
                <c:pt idx="45">
                  <c:v>529.64666666654011</c:v>
                </c:pt>
                <c:pt idx="46">
                  <c:v>558.48482758045998</c:v>
                </c:pt>
                <c:pt idx="47">
                  <c:v>412.14344827679997</c:v>
                </c:pt>
              </c:numCache>
            </c:numRef>
          </c:val>
          <c:smooth val="0"/>
        </c:ser>
        <c:dLbls>
          <c:showLegendKey val="0"/>
          <c:showVal val="0"/>
          <c:showCatName val="0"/>
          <c:showSerName val="0"/>
          <c:showPercent val="0"/>
          <c:showBubbleSize val="0"/>
        </c:dLbls>
        <c:marker val="1"/>
        <c:smooth val="0"/>
        <c:axId val="33391744"/>
        <c:axId val="33393664"/>
      </c:lineChart>
      <c:catAx>
        <c:axId val="33391744"/>
        <c:scaling>
          <c:orientation val="minMax"/>
        </c:scaling>
        <c:delete val="0"/>
        <c:axPos val="b"/>
        <c:title>
          <c:tx>
            <c:rich>
              <a:bodyPr/>
              <a:lstStyle/>
              <a:p>
                <a:pPr>
                  <a:defRPr/>
                </a:pPr>
                <a:r>
                  <a:rPr lang="en-GB"/>
                  <a:t>Time</a:t>
                </a:r>
              </a:p>
            </c:rich>
          </c:tx>
          <c:overlay val="0"/>
        </c:title>
        <c:numFmt formatCode="h:mm" sourceLinked="1"/>
        <c:majorTickMark val="out"/>
        <c:minorTickMark val="none"/>
        <c:tickLblPos val="nextTo"/>
        <c:crossAx val="33393664"/>
        <c:crossesAt val="-600"/>
        <c:auto val="1"/>
        <c:lblAlgn val="ctr"/>
        <c:lblOffset val="100"/>
        <c:noMultiLvlLbl val="0"/>
      </c:catAx>
      <c:valAx>
        <c:axId val="33393664"/>
        <c:scaling>
          <c:orientation val="minMax"/>
        </c:scaling>
        <c:delete val="0"/>
        <c:axPos val="l"/>
        <c:majorGridlines/>
        <c:title>
          <c:tx>
            <c:rich>
              <a:bodyPr rot="-5400000" vert="horz"/>
              <a:lstStyle/>
              <a:p>
                <a:pPr>
                  <a:defRPr/>
                </a:pPr>
                <a:r>
                  <a:rPr lang="en-GB"/>
                  <a:t>Power (W)</a:t>
                </a:r>
              </a:p>
            </c:rich>
          </c:tx>
          <c:overlay val="0"/>
        </c:title>
        <c:numFmt formatCode="0.000" sourceLinked="1"/>
        <c:majorTickMark val="out"/>
        <c:minorTickMark val="none"/>
        <c:tickLblPos val="nextTo"/>
        <c:crossAx val="3339174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'Peak export days '!$E$4</c:f>
              <c:strCache>
                <c:ptCount val="1"/>
                <c:pt idx="0">
                  <c:v>mCHP</c:v>
                </c:pt>
              </c:strCache>
            </c:strRef>
          </c:tx>
          <c:marker>
            <c:symbol val="none"/>
          </c:marker>
          <c:cat>
            <c:numRef>
              <c:f>'Peak export days '!$A$5:$A$52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export days '!$E$5:$E$52</c:f>
              <c:numCache>
                <c:formatCode>0.000</c:formatCode>
                <c:ptCount val="48"/>
                <c:pt idx="0">
                  <c:v>-37.795833333350004</c:v>
                </c:pt>
                <c:pt idx="1">
                  <c:v>-77.916666658324999</c:v>
                </c:pt>
                <c:pt idx="2">
                  <c:v>-37.325000008350003</c:v>
                </c:pt>
                <c:pt idx="3">
                  <c:v>-64.591666658324996</c:v>
                </c:pt>
                <c:pt idx="4">
                  <c:v>-49.960057479600003</c:v>
                </c:pt>
                <c:pt idx="5">
                  <c:v>-68.492857134525011</c:v>
                </c:pt>
                <c:pt idx="6">
                  <c:v>-42.967948718350002</c:v>
                </c:pt>
                <c:pt idx="7">
                  <c:v>20.246739130000002</c:v>
                </c:pt>
                <c:pt idx="8">
                  <c:v>142.67129629999999</c:v>
                </c:pt>
                <c:pt idx="9">
                  <c:v>184.725000000075</c:v>
                </c:pt>
                <c:pt idx="10">
                  <c:v>340.65804596667499</c:v>
                </c:pt>
                <c:pt idx="11">
                  <c:v>440.99999999900001</c:v>
                </c:pt>
                <c:pt idx="12">
                  <c:v>381.7</c:v>
                </c:pt>
                <c:pt idx="13">
                  <c:v>358.66515151574998</c:v>
                </c:pt>
                <c:pt idx="14">
                  <c:v>510.63912151800002</c:v>
                </c:pt>
                <c:pt idx="15">
                  <c:v>416.42037037025</c:v>
                </c:pt>
                <c:pt idx="16">
                  <c:v>394.96111110824995</c:v>
                </c:pt>
                <c:pt idx="17">
                  <c:v>197.766666667425</c:v>
                </c:pt>
                <c:pt idx="18">
                  <c:v>90.704905586574995</c:v>
                </c:pt>
                <c:pt idx="19">
                  <c:v>67.891666667575009</c:v>
                </c:pt>
                <c:pt idx="20">
                  <c:v>329.24166667500003</c:v>
                </c:pt>
                <c:pt idx="21">
                  <c:v>151.91666666667498</c:v>
                </c:pt>
                <c:pt idx="22">
                  <c:v>67.341666666674996</c:v>
                </c:pt>
                <c:pt idx="23">
                  <c:v>102.220402298425</c:v>
                </c:pt>
                <c:pt idx="24">
                  <c:v>56.316666658325012</c:v>
                </c:pt>
                <c:pt idx="25">
                  <c:v>101.8934523801</c:v>
                </c:pt>
                <c:pt idx="26">
                  <c:v>59.000000000000007</c:v>
                </c:pt>
                <c:pt idx="27">
                  <c:v>166.85833332500002</c:v>
                </c:pt>
                <c:pt idx="28">
                  <c:v>268.29999999917499</c:v>
                </c:pt>
                <c:pt idx="29">
                  <c:v>361.57500000832499</c:v>
                </c:pt>
                <c:pt idx="30">
                  <c:v>289.583333334325</c:v>
                </c:pt>
                <c:pt idx="31">
                  <c:v>341.29051725017501</c:v>
                </c:pt>
                <c:pt idx="32">
                  <c:v>399.03103448267507</c:v>
                </c:pt>
                <c:pt idx="33">
                  <c:v>284.46839080467498</c:v>
                </c:pt>
                <c:pt idx="34">
                  <c:v>257.07729885050003</c:v>
                </c:pt>
                <c:pt idx="35">
                  <c:v>85.197222221499999</c:v>
                </c:pt>
                <c:pt idx="36">
                  <c:v>89.47499999157499</c:v>
                </c:pt>
                <c:pt idx="37">
                  <c:v>171.56436781575002</c:v>
                </c:pt>
                <c:pt idx="38">
                  <c:v>312.10059524167497</c:v>
                </c:pt>
                <c:pt idx="39">
                  <c:v>308.29464285750004</c:v>
                </c:pt>
                <c:pt idx="40">
                  <c:v>256.33333333399997</c:v>
                </c:pt>
                <c:pt idx="41">
                  <c:v>275.25344827492501</c:v>
                </c:pt>
                <c:pt idx="42">
                  <c:v>161.20833333425</c:v>
                </c:pt>
                <c:pt idx="43">
                  <c:v>274.54166665825005</c:v>
                </c:pt>
                <c:pt idx="44">
                  <c:v>80.487499999999997</c:v>
                </c:pt>
                <c:pt idx="45">
                  <c:v>104.341666666675</c:v>
                </c:pt>
                <c:pt idx="46">
                  <c:v>111.400000000075</c:v>
                </c:pt>
                <c:pt idx="47">
                  <c:v>76.933333332582507</c:v>
                </c:pt>
              </c:numCache>
            </c:numRef>
          </c:val>
          <c:smooth val="0"/>
        </c:ser>
        <c:ser>
          <c:idx val="1"/>
          <c:order val="1"/>
          <c:tx>
            <c:strRef>
              <c:f>'Peak export days '!$F$4</c:f>
              <c:strCache>
                <c:ptCount val="1"/>
                <c:pt idx="0">
                  <c:v>Import</c:v>
                </c:pt>
              </c:strCache>
            </c:strRef>
          </c:tx>
          <c:marker>
            <c:symbol val="none"/>
          </c:marker>
          <c:cat>
            <c:numRef>
              <c:f>'Peak export days '!$A$5:$A$52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export days '!$F$5:$F$52</c:f>
              <c:numCache>
                <c:formatCode>0.000</c:formatCode>
                <c:ptCount val="48"/>
                <c:pt idx="0">
                  <c:v>585.04166666675007</c:v>
                </c:pt>
                <c:pt idx="1">
                  <c:v>573.08333332575</c:v>
                </c:pt>
                <c:pt idx="2">
                  <c:v>374.66666667575004</c:v>
                </c:pt>
                <c:pt idx="3">
                  <c:v>404.374999992575</c:v>
                </c:pt>
                <c:pt idx="4">
                  <c:v>365.62413793933246</c:v>
                </c:pt>
                <c:pt idx="5">
                  <c:v>318.93333333332498</c:v>
                </c:pt>
                <c:pt idx="6">
                  <c:v>352.47500000000002</c:v>
                </c:pt>
                <c:pt idx="7">
                  <c:v>247.52499999900002</c:v>
                </c:pt>
                <c:pt idx="8">
                  <c:v>168.96666665824998</c:v>
                </c:pt>
                <c:pt idx="9">
                  <c:v>35.091666658324982</c:v>
                </c:pt>
                <c:pt idx="10">
                  <c:v>-126.65833333325</c:v>
                </c:pt>
                <c:pt idx="11">
                  <c:v>-385.0916666585</c:v>
                </c:pt>
                <c:pt idx="12">
                  <c:v>-199.90833333325</c:v>
                </c:pt>
                <c:pt idx="13">
                  <c:v>-197.02499999175001</c:v>
                </c:pt>
                <c:pt idx="14">
                  <c:v>-143.13333334175002</c:v>
                </c:pt>
                <c:pt idx="15">
                  <c:v>-268.64999999150001</c:v>
                </c:pt>
                <c:pt idx="16">
                  <c:v>-233.27499999175001</c:v>
                </c:pt>
                <c:pt idx="17">
                  <c:v>13.33333333325001</c:v>
                </c:pt>
                <c:pt idx="18">
                  <c:v>298.34999999157503</c:v>
                </c:pt>
                <c:pt idx="19">
                  <c:v>165.63333333342501</c:v>
                </c:pt>
                <c:pt idx="20">
                  <c:v>-104.999999999925</c:v>
                </c:pt>
                <c:pt idx="21">
                  <c:v>232.80833334074998</c:v>
                </c:pt>
                <c:pt idx="22">
                  <c:v>199.34999999992499</c:v>
                </c:pt>
                <c:pt idx="23">
                  <c:v>248.70833334157504</c:v>
                </c:pt>
                <c:pt idx="24">
                  <c:v>304.45833332425002</c:v>
                </c:pt>
                <c:pt idx="25">
                  <c:v>405.62500000925002</c:v>
                </c:pt>
                <c:pt idx="26">
                  <c:v>240.908333325</c:v>
                </c:pt>
                <c:pt idx="27">
                  <c:v>4.1666666750750121</c:v>
                </c:pt>
                <c:pt idx="28">
                  <c:v>6.6916666583249977</c:v>
                </c:pt>
                <c:pt idx="29">
                  <c:v>-81.966666675175006</c:v>
                </c:pt>
                <c:pt idx="30">
                  <c:v>62.216666667500036</c:v>
                </c:pt>
                <c:pt idx="31">
                  <c:v>120.11666667499999</c:v>
                </c:pt>
                <c:pt idx="32">
                  <c:v>879.53333334082492</c:v>
                </c:pt>
                <c:pt idx="33">
                  <c:v>892.75</c:v>
                </c:pt>
                <c:pt idx="34">
                  <c:v>450.30833334084997</c:v>
                </c:pt>
                <c:pt idx="35">
                  <c:v>510.68333334082502</c:v>
                </c:pt>
                <c:pt idx="36">
                  <c:v>510.62499999175003</c:v>
                </c:pt>
                <c:pt idx="37">
                  <c:v>90.125</c:v>
                </c:pt>
                <c:pt idx="38">
                  <c:v>-69.683333333424997</c:v>
                </c:pt>
                <c:pt idx="39">
                  <c:v>-178.51666665832499</c:v>
                </c:pt>
                <c:pt idx="40">
                  <c:v>-39.550000008325</c:v>
                </c:pt>
                <c:pt idx="41">
                  <c:v>57.901436773250012</c:v>
                </c:pt>
                <c:pt idx="42">
                  <c:v>189.749999991675</c:v>
                </c:pt>
                <c:pt idx="43">
                  <c:v>154.566666675075</c:v>
                </c:pt>
                <c:pt idx="44">
                  <c:v>358.02500000907503</c:v>
                </c:pt>
                <c:pt idx="45">
                  <c:v>732.20287357257496</c:v>
                </c:pt>
                <c:pt idx="46">
                  <c:v>929.54166666592494</c:v>
                </c:pt>
                <c:pt idx="47">
                  <c:v>387.92500000082498</c:v>
                </c:pt>
              </c:numCache>
            </c:numRef>
          </c:val>
          <c:smooth val="0"/>
        </c:ser>
        <c:ser>
          <c:idx val="2"/>
          <c:order val="2"/>
          <c:tx>
            <c:strRef>
              <c:f>'Peak export days '!$G$4</c:f>
              <c:strCache>
                <c:ptCount val="1"/>
                <c:pt idx="0">
                  <c:v>Demand</c:v>
                </c:pt>
              </c:strCache>
            </c:strRef>
          </c:tx>
          <c:marker>
            <c:symbol val="none"/>
          </c:marker>
          <c:cat>
            <c:numRef>
              <c:f>'Peak export days '!$A$5:$A$52</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'Peak export days '!$G$5:$G$52</c:f>
              <c:numCache>
                <c:formatCode>0.000</c:formatCode>
                <c:ptCount val="48"/>
                <c:pt idx="0">
                  <c:v>547.24583333340001</c:v>
                </c:pt>
                <c:pt idx="1">
                  <c:v>495.16666666742503</c:v>
                </c:pt>
                <c:pt idx="2">
                  <c:v>337.34166666740003</c:v>
                </c:pt>
                <c:pt idx="3">
                  <c:v>339.78333333425002</c:v>
                </c:pt>
                <c:pt idx="4">
                  <c:v>315.66408045973247</c:v>
                </c:pt>
                <c:pt idx="5">
                  <c:v>250.44047619879996</c:v>
                </c:pt>
                <c:pt idx="6">
                  <c:v>309.50705128165004</c:v>
                </c:pt>
                <c:pt idx="7">
                  <c:v>267.77173912900003</c:v>
                </c:pt>
                <c:pt idx="8">
                  <c:v>311.63796295825</c:v>
                </c:pt>
                <c:pt idx="9">
                  <c:v>219.81666665839998</c:v>
                </c:pt>
                <c:pt idx="10">
                  <c:v>213.99971263342499</c:v>
                </c:pt>
                <c:pt idx="11">
                  <c:v>55.908333340500008</c:v>
                </c:pt>
                <c:pt idx="12">
                  <c:v>181.79166666674999</c:v>
                </c:pt>
                <c:pt idx="13">
                  <c:v>161.64015152399998</c:v>
                </c:pt>
                <c:pt idx="14">
                  <c:v>367.50578817625001</c:v>
                </c:pt>
                <c:pt idx="15">
                  <c:v>147.77037037874999</c:v>
                </c:pt>
                <c:pt idx="16">
                  <c:v>161.68611111649994</c:v>
                </c:pt>
                <c:pt idx="17">
                  <c:v>211.10000000067501</c:v>
                </c:pt>
                <c:pt idx="18">
                  <c:v>389.05490557815006</c:v>
                </c:pt>
                <c:pt idx="19">
                  <c:v>233.52500000100002</c:v>
                </c:pt>
                <c:pt idx="20">
                  <c:v>224.24166667507504</c:v>
                </c:pt>
                <c:pt idx="21">
                  <c:v>384.72500000742497</c:v>
                </c:pt>
                <c:pt idx="22">
                  <c:v>266.69166666659999</c:v>
                </c:pt>
                <c:pt idx="23">
                  <c:v>350.92873564000001</c:v>
                </c:pt>
                <c:pt idx="24">
                  <c:v>360.77499998257503</c:v>
                </c:pt>
                <c:pt idx="25">
                  <c:v>507.51845238935005</c:v>
                </c:pt>
                <c:pt idx="26">
                  <c:v>299.908333325</c:v>
                </c:pt>
                <c:pt idx="27">
                  <c:v>171.02500000007504</c:v>
                </c:pt>
                <c:pt idx="28">
                  <c:v>274.99166665749999</c:v>
                </c:pt>
                <c:pt idx="29">
                  <c:v>279.60833333314997</c:v>
                </c:pt>
                <c:pt idx="30">
                  <c:v>351.80000000182503</c:v>
                </c:pt>
                <c:pt idx="31">
                  <c:v>461.40718392517499</c:v>
                </c:pt>
                <c:pt idx="32">
                  <c:v>1278.5643678235001</c:v>
                </c:pt>
                <c:pt idx="33">
                  <c:v>1177.218390804675</c:v>
                </c:pt>
                <c:pt idx="34">
                  <c:v>707.38563219134994</c:v>
                </c:pt>
                <c:pt idx="35">
                  <c:v>595.88055556232507</c:v>
                </c:pt>
                <c:pt idx="36">
                  <c:v>600.09999998332501</c:v>
                </c:pt>
                <c:pt idx="37">
                  <c:v>261.68936781575002</c:v>
                </c:pt>
                <c:pt idx="38">
                  <c:v>242.41726190824997</c:v>
                </c:pt>
                <c:pt idx="39">
                  <c:v>129.77797619917504</c:v>
                </c:pt>
                <c:pt idx="40">
                  <c:v>216.78333332567496</c:v>
                </c:pt>
                <c:pt idx="41">
                  <c:v>333.154885048175</c:v>
                </c:pt>
                <c:pt idx="42">
                  <c:v>350.95833332592497</c:v>
                </c:pt>
                <c:pt idx="43">
                  <c:v>429.10833333332505</c:v>
                </c:pt>
                <c:pt idx="44">
                  <c:v>438.51250000907504</c:v>
                </c:pt>
                <c:pt idx="45">
                  <c:v>836.54454023924995</c:v>
                </c:pt>
                <c:pt idx="46">
                  <c:v>1040.9416666659999</c:v>
                </c:pt>
                <c:pt idx="47">
                  <c:v>464.85833333340747</c:v>
                </c:pt>
              </c:numCache>
            </c:numRef>
          </c:val>
          <c:smooth val="0"/>
        </c:ser>
        <c:dLbls>
          <c:showLegendKey val="0"/>
          <c:showVal val="0"/>
          <c:showCatName val="0"/>
          <c:showSerName val="0"/>
          <c:showPercent val="0"/>
          <c:showBubbleSize val="0"/>
        </c:dLbls>
        <c:marker val="1"/>
        <c:smooth val="0"/>
        <c:axId val="33414144"/>
        <c:axId val="33416320"/>
      </c:lineChart>
      <c:catAx>
        <c:axId val="33414144"/>
        <c:scaling>
          <c:orientation val="minMax"/>
        </c:scaling>
        <c:delete val="0"/>
        <c:axPos val="b"/>
        <c:title>
          <c:tx>
            <c:rich>
              <a:bodyPr/>
              <a:lstStyle/>
              <a:p>
                <a:pPr>
                  <a:defRPr/>
                </a:pPr>
                <a:r>
                  <a:rPr lang="en-GB"/>
                  <a:t>Time</a:t>
                </a:r>
              </a:p>
            </c:rich>
          </c:tx>
          <c:overlay val="0"/>
        </c:title>
        <c:numFmt formatCode="h:mm" sourceLinked="1"/>
        <c:majorTickMark val="out"/>
        <c:minorTickMark val="none"/>
        <c:tickLblPos val="nextTo"/>
        <c:crossAx val="33416320"/>
        <c:crossesAt val="-600"/>
        <c:auto val="1"/>
        <c:lblAlgn val="ctr"/>
        <c:lblOffset val="100"/>
        <c:noMultiLvlLbl val="0"/>
      </c:catAx>
      <c:valAx>
        <c:axId val="33416320"/>
        <c:scaling>
          <c:orientation val="minMax"/>
        </c:scaling>
        <c:delete val="0"/>
        <c:axPos val="l"/>
        <c:majorGridlines/>
        <c:title>
          <c:tx>
            <c:rich>
              <a:bodyPr rot="-5400000" vert="horz"/>
              <a:lstStyle/>
              <a:p>
                <a:pPr>
                  <a:defRPr/>
                </a:pPr>
                <a:r>
                  <a:rPr lang="en-GB"/>
                  <a:t>Power (W)</a:t>
                </a:r>
              </a:p>
            </c:rich>
          </c:tx>
          <c:overlay val="0"/>
        </c:title>
        <c:numFmt formatCode="0.000" sourceLinked="1"/>
        <c:majorTickMark val="out"/>
        <c:minorTickMark val="none"/>
        <c:tickLblPos val="nextTo"/>
        <c:crossAx val="3341414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'Average monthly'!$C$12</c:f>
              <c:strCache>
                <c:ptCount val="1"/>
                <c:pt idx="0">
                  <c:v>Dec 2012</c:v>
                </c:pt>
              </c:strCache>
            </c:strRef>
          </c:tx>
          <c:marker>
            <c:symbol val="none"/>
          </c:marker>
          <c:cat>
            <c:numRef>
              <c:f>'Average monthly'!$F$7:$BA$7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'Average monthly'!$F$12:$BA$12</c:f>
              <c:numCache>
                <c:formatCode>0.000</c:formatCode>
                <c:ptCount val="48"/>
                <c:pt idx="0">
                  <c:v>6.8771648676400003</c:v>
                </c:pt>
                <c:pt idx="1">
                  <c:v>4.6014834975100003</c:v>
                </c:pt>
                <c:pt idx="2">
                  <c:v>12.8947604289</c:v>
                </c:pt>
                <c:pt idx="3">
                  <c:v>11.2150481306</c:v>
                </c:pt>
                <c:pt idx="4">
                  <c:v>15.583952779900001</c:v>
                </c:pt>
                <c:pt idx="5">
                  <c:v>16.7008861622</c:v>
                </c:pt>
                <c:pt idx="6">
                  <c:v>21.517078324300002</c:v>
                </c:pt>
                <c:pt idx="7">
                  <c:v>28.098104169199999</c:v>
                </c:pt>
                <c:pt idx="8">
                  <c:v>17.0155797458</c:v>
                </c:pt>
                <c:pt idx="9">
                  <c:v>39.203728083500003</c:v>
                </c:pt>
                <c:pt idx="10">
                  <c:v>129.15916494499999</c:v>
                </c:pt>
                <c:pt idx="11">
                  <c:v>303.99140655899998</c:v>
                </c:pt>
                <c:pt idx="12">
                  <c:v>272.98329493099999</c:v>
                </c:pt>
                <c:pt idx="13">
                  <c:v>284.80519855400001</c:v>
                </c:pt>
                <c:pt idx="14">
                  <c:v>303.20739067300002</c:v>
                </c:pt>
                <c:pt idx="15">
                  <c:v>275.120001575</c:v>
                </c:pt>
                <c:pt idx="16">
                  <c:v>194.21031750200001</c:v>
                </c:pt>
                <c:pt idx="17">
                  <c:v>136.60424082099999</c:v>
                </c:pt>
                <c:pt idx="18">
                  <c:v>45.233888387199997</c:v>
                </c:pt>
                <c:pt idx="19">
                  <c:v>87.926809992399996</c:v>
                </c:pt>
                <c:pt idx="20">
                  <c:v>135.20047034000001</c:v>
                </c:pt>
                <c:pt idx="21">
                  <c:v>109.505360708</c:v>
                </c:pt>
                <c:pt idx="22">
                  <c:v>118.155008474</c:v>
                </c:pt>
                <c:pt idx="23">
                  <c:v>117.94279673</c:v>
                </c:pt>
                <c:pt idx="24">
                  <c:v>66.112258132799994</c:v>
                </c:pt>
                <c:pt idx="25">
                  <c:v>70.9492163484</c:v>
                </c:pt>
                <c:pt idx="26">
                  <c:v>70.913922808799995</c:v>
                </c:pt>
                <c:pt idx="27">
                  <c:v>91.448429344199994</c:v>
                </c:pt>
                <c:pt idx="28">
                  <c:v>113.24654944300001</c:v>
                </c:pt>
                <c:pt idx="29">
                  <c:v>134.58438816899999</c:v>
                </c:pt>
                <c:pt idx="30">
                  <c:v>156.08426360000001</c:v>
                </c:pt>
                <c:pt idx="31">
                  <c:v>232.227180387</c:v>
                </c:pt>
                <c:pt idx="32">
                  <c:v>283.38525681800002</c:v>
                </c:pt>
                <c:pt idx="33">
                  <c:v>290.05979827700003</c:v>
                </c:pt>
                <c:pt idx="34">
                  <c:v>266.829671195</c:v>
                </c:pt>
                <c:pt idx="35">
                  <c:v>223.020343298</c:v>
                </c:pt>
                <c:pt idx="36">
                  <c:v>204.38932955799999</c:v>
                </c:pt>
                <c:pt idx="37">
                  <c:v>201.05041040699999</c:v>
                </c:pt>
                <c:pt idx="38">
                  <c:v>251.145825454</c:v>
                </c:pt>
                <c:pt idx="39">
                  <c:v>215.195356914</c:v>
                </c:pt>
                <c:pt idx="40">
                  <c:v>210.611622127</c:v>
                </c:pt>
                <c:pt idx="41">
                  <c:v>194.15094998199999</c:v>
                </c:pt>
                <c:pt idx="42">
                  <c:v>196.10231506100001</c:v>
                </c:pt>
                <c:pt idx="43">
                  <c:v>193.65785582300001</c:v>
                </c:pt>
                <c:pt idx="44">
                  <c:v>73.135518669600003</c:v>
                </c:pt>
                <c:pt idx="45">
                  <c:v>27.287230521800002</c:v>
                </c:pt>
                <c:pt idx="46">
                  <c:v>42.920093832799999</c:v>
                </c:pt>
                <c:pt idx="47">
                  <c:v>22.2974349803</c:v>
                </c:pt>
              </c:numCache>
            </c:numRef>
          </c:val>
          <c:smooth val="0"/>
        </c:ser>
        <c:ser>
          <c:idx val="1"/>
          <c:order val="1"/>
          <c:tx>
            <c:strRef>
              <c:f>'Average monthly'!$C$16</c:f>
              <c:strCache>
                <c:ptCount val="1"/>
                <c:pt idx="0">
                  <c:v>Jan 2013</c:v>
                </c:pt>
              </c:strCache>
            </c:strRef>
          </c:tx>
          <c:marker>
            <c:symbol val="none"/>
          </c:marker>
          <c:val>
            <c:numRef>
              <c:f>'Average monthly'!$F$16:$BA$16</c:f>
              <c:numCache>
                <c:formatCode>0.000</c:formatCode>
                <c:ptCount val="48"/>
                <c:pt idx="0">
                  <c:v>19.560019863899999</c:v>
                </c:pt>
                <c:pt idx="1">
                  <c:v>24.5174871573</c:v>
                </c:pt>
                <c:pt idx="2">
                  <c:v>42.29626519</c:v>
                </c:pt>
                <c:pt idx="3">
                  <c:v>46.279743720799999</c:v>
                </c:pt>
                <c:pt idx="4">
                  <c:v>53.532349166499998</c:v>
                </c:pt>
                <c:pt idx="5">
                  <c:v>54.905859889299997</c:v>
                </c:pt>
                <c:pt idx="6">
                  <c:v>55.4264241351</c:v>
                </c:pt>
                <c:pt idx="7">
                  <c:v>64.547762093700001</c:v>
                </c:pt>
                <c:pt idx="8">
                  <c:v>76.589136146300007</c:v>
                </c:pt>
                <c:pt idx="9">
                  <c:v>78.686384716000006</c:v>
                </c:pt>
                <c:pt idx="10">
                  <c:v>79.899198375099999</c:v>
                </c:pt>
                <c:pt idx="11">
                  <c:v>240.54174416399999</c:v>
                </c:pt>
                <c:pt idx="12">
                  <c:v>275.98403346399999</c:v>
                </c:pt>
                <c:pt idx="13">
                  <c:v>400.87989885500002</c:v>
                </c:pt>
                <c:pt idx="14">
                  <c:v>426.893460447</c:v>
                </c:pt>
                <c:pt idx="15">
                  <c:v>326.469078164</c:v>
                </c:pt>
                <c:pt idx="16">
                  <c:v>271.17740368400001</c:v>
                </c:pt>
                <c:pt idx="17">
                  <c:v>246.99200382999999</c:v>
                </c:pt>
                <c:pt idx="18">
                  <c:v>169.32951260799999</c:v>
                </c:pt>
                <c:pt idx="19">
                  <c:v>75.617462585499993</c:v>
                </c:pt>
                <c:pt idx="20">
                  <c:v>95.593552764500004</c:v>
                </c:pt>
                <c:pt idx="21">
                  <c:v>152.20115040900001</c:v>
                </c:pt>
                <c:pt idx="22">
                  <c:v>157.985432616</c:v>
                </c:pt>
                <c:pt idx="23">
                  <c:v>121.74853530999999</c:v>
                </c:pt>
                <c:pt idx="24">
                  <c:v>96.953643018500003</c:v>
                </c:pt>
                <c:pt idx="25">
                  <c:v>114.48095961999999</c:v>
                </c:pt>
                <c:pt idx="26">
                  <c:v>158.288828634</c:v>
                </c:pt>
                <c:pt idx="27">
                  <c:v>185.06620820800001</c:v>
                </c:pt>
                <c:pt idx="28">
                  <c:v>200.535924403</c:v>
                </c:pt>
                <c:pt idx="29">
                  <c:v>194.275539963</c:v>
                </c:pt>
                <c:pt idx="30">
                  <c:v>384.61419071900002</c:v>
                </c:pt>
                <c:pt idx="31">
                  <c:v>409.93441300500001</c:v>
                </c:pt>
                <c:pt idx="32">
                  <c:v>398.60334339500002</c:v>
                </c:pt>
                <c:pt idx="33">
                  <c:v>378.92031924299999</c:v>
                </c:pt>
                <c:pt idx="34">
                  <c:v>335.62962913500002</c:v>
                </c:pt>
                <c:pt idx="35">
                  <c:v>322.531727725</c:v>
                </c:pt>
                <c:pt idx="36">
                  <c:v>313.06747752699999</c:v>
                </c:pt>
                <c:pt idx="37">
                  <c:v>296.58741563299998</c:v>
                </c:pt>
                <c:pt idx="38">
                  <c:v>272.29271903199998</c:v>
                </c:pt>
                <c:pt idx="39">
                  <c:v>256.28150517400002</c:v>
                </c:pt>
                <c:pt idx="40">
                  <c:v>225.10572654800001</c:v>
                </c:pt>
                <c:pt idx="41">
                  <c:v>259.21475295200003</c:v>
                </c:pt>
                <c:pt idx="42">
                  <c:v>279.23083548800003</c:v>
                </c:pt>
                <c:pt idx="43">
                  <c:v>295.88349502699998</c:v>
                </c:pt>
                <c:pt idx="44">
                  <c:v>30.063599930999999</c:v>
                </c:pt>
                <c:pt idx="45">
                  <c:v>25.748748991199999</c:v>
                </c:pt>
                <c:pt idx="46">
                  <c:v>19.788155130900002</c:v>
                </c:pt>
                <c:pt idx="47">
                  <c:v>22.5866570833</c:v>
                </c:pt>
              </c:numCache>
            </c:numRef>
          </c:val>
          <c:smooth val="0"/>
        </c:ser>
        <c:ser>
          <c:idx val="2"/>
          <c:order val="2"/>
          <c:tx>
            <c:strRef>
              <c:f>'Average monthly'!$C$20</c:f>
              <c:strCache>
                <c:ptCount val="1"/>
                <c:pt idx="0">
                  <c:v>Feb 2013</c:v>
                </c:pt>
              </c:strCache>
            </c:strRef>
          </c:tx>
          <c:marker>
            <c:symbol val="none"/>
          </c:marker>
          <c:val>
            <c:numRef>
              <c:f>'Average monthly'!$F$20:$BA$20</c:f>
              <c:numCache>
                <c:formatCode>0.000</c:formatCode>
                <c:ptCount val="48"/>
                <c:pt idx="0">
                  <c:v>21.904755464699999</c:v>
                </c:pt>
                <c:pt idx="1">
                  <c:v>27.4413226022</c:v>
                </c:pt>
                <c:pt idx="2">
                  <c:v>21.891255352799998</c:v>
                </c:pt>
                <c:pt idx="3">
                  <c:v>24.000212048600002</c:v>
                </c:pt>
                <c:pt idx="4">
                  <c:v>25.809798105799999</c:v>
                </c:pt>
                <c:pt idx="5">
                  <c:v>34.056057342099997</c:v>
                </c:pt>
                <c:pt idx="6">
                  <c:v>44.194643528100002</c:v>
                </c:pt>
                <c:pt idx="7">
                  <c:v>35.326566918600001</c:v>
                </c:pt>
                <c:pt idx="8">
                  <c:v>39.858942623399997</c:v>
                </c:pt>
                <c:pt idx="9">
                  <c:v>43.745000771000001</c:v>
                </c:pt>
                <c:pt idx="10">
                  <c:v>36.390667398200002</c:v>
                </c:pt>
                <c:pt idx="11">
                  <c:v>211.04117731900001</c:v>
                </c:pt>
                <c:pt idx="12">
                  <c:v>363.81649642000002</c:v>
                </c:pt>
                <c:pt idx="13">
                  <c:v>495.72036467700002</c:v>
                </c:pt>
                <c:pt idx="14">
                  <c:v>502.59481219499997</c:v>
                </c:pt>
                <c:pt idx="15">
                  <c:v>379.94118398500001</c:v>
                </c:pt>
                <c:pt idx="16">
                  <c:v>318.56730038900002</c:v>
                </c:pt>
                <c:pt idx="17">
                  <c:v>279.63327081</c:v>
                </c:pt>
                <c:pt idx="18">
                  <c:v>205.67024151199999</c:v>
                </c:pt>
                <c:pt idx="19">
                  <c:v>107.602899858</c:v>
                </c:pt>
                <c:pt idx="20">
                  <c:v>94.6001704727</c:v>
                </c:pt>
                <c:pt idx="21">
                  <c:v>166.72333815600001</c:v>
                </c:pt>
                <c:pt idx="22">
                  <c:v>125.548764139</c:v>
                </c:pt>
                <c:pt idx="23">
                  <c:v>101.14732039099999</c:v>
                </c:pt>
                <c:pt idx="24">
                  <c:v>90.698057753800001</c:v>
                </c:pt>
                <c:pt idx="25">
                  <c:v>111.111337513</c:v>
                </c:pt>
                <c:pt idx="26">
                  <c:v>127.368278848</c:v>
                </c:pt>
                <c:pt idx="27">
                  <c:v>183.90601124899999</c:v>
                </c:pt>
                <c:pt idx="28">
                  <c:v>223.988371398</c:v>
                </c:pt>
                <c:pt idx="29">
                  <c:v>218.20366785499999</c:v>
                </c:pt>
                <c:pt idx="30">
                  <c:v>470.41233790299998</c:v>
                </c:pt>
                <c:pt idx="31">
                  <c:v>434.825139283</c:v>
                </c:pt>
                <c:pt idx="32">
                  <c:v>394.21301892100001</c:v>
                </c:pt>
                <c:pt idx="33">
                  <c:v>402.48376063699999</c:v>
                </c:pt>
                <c:pt idx="34">
                  <c:v>346.60102852400001</c:v>
                </c:pt>
                <c:pt idx="35">
                  <c:v>328.97217117299999</c:v>
                </c:pt>
                <c:pt idx="36">
                  <c:v>278.12751910100002</c:v>
                </c:pt>
                <c:pt idx="37">
                  <c:v>287.77481382100001</c:v>
                </c:pt>
                <c:pt idx="38">
                  <c:v>299.87962797</c:v>
                </c:pt>
                <c:pt idx="39">
                  <c:v>336.56058125800001</c:v>
                </c:pt>
                <c:pt idx="40">
                  <c:v>301.90582887599999</c:v>
                </c:pt>
                <c:pt idx="41">
                  <c:v>311.71973681700001</c:v>
                </c:pt>
                <c:pt idx="42">
                  <c:v>321.074138839</c:v>
                </c:pt>
                <c:pt idx="43">
                  <c:v>304.45104276400002</c:v>
                </c:pt>
                <c:pt idx="44">
                  <c:v>33.281424531299997</c:v>
                </c:pt>
                <c:pt idx="45">
                  <c:v>13.201239577500001</c:v>
                </c:pt>
                <c:pt idx="46">
                  <c:v>16.455623168199999</c:v>
                </c:pt>
                <c:pt idx="47">
                  <c:v>12.431006373500001</c:v>
                </c:pt>
              </c:numCache>
            </c:numRef>
          </c:val>
          <c:smooth val="0"/>
        </c:ser>
        <c:ser>
          <c:idx val="3"/>
          <c:order val="3"/>
          <c:tx>
            <c:strRef>
              <c:f>'Average monthly'!$C$36</c:f>
              <c:strCache>
                <c:ptCount val="1"/>
                <c:pt idx="0">
                  <c:v>Jun 2013</c:v>
                </c:pt>
              </c:strCache>
            </c:strRef>
          </c:tx>
          <c:marker>
            <c:symbol val="none"/>
          </c:marker>
          <c:val>
            <c:numRef>
              <c:f>'Average monthly'!$F$36:$BA$36</c:f>
              <c:numCache>
                <c:formatCode>0.000</c:formatCode>
                <c:ptCount val="48"/>
                <c:pt idx="0">
                  <c:v>-37.950906768599999</c:v>
                </c:pt>
                <c:pt idx="1">
                  <c:v>-31.7541592165</c:v>
                </c:pt>
                <c:pt idx="2">
                  <c:v>-22.8512005109</c:v>
                </c:pt>
                <c:pt idx="3">
                  <c:v>-31.3296317575</c:v>
                </c:pt>
                <c:pt idx="4">
                  <c:v>-35.023673767299996</c:v>
                </c:pt>
                <c:pt idx="5">
                  <c:v>-28.989182935300001</c:v>
                </c:pt>
                <c:pt idx="6">
                  <c:v>-30.661415495899998</c:v>
                </c:pt>
                <c:pt idx="7">
                  <c:v>-26.996370795699999</c:v>
                </c:pt>
                <c:pt idx="8">
                  <c:v>-23.602300370199998</c:v>
                </c:pt>
                <c:pt idx="9">
                  <c:v>27.622365179300001</c:v>
                </c:pt>
                <c:pt idx="10">
                  <c:v>133.47174755099999</c:v>
                </c:pt>
                <c:pt idx="11">
                  <c:v>167.37798785499999</c:v>
                </c:pt>
                <c:pt idx="12">
                  <c:v>117.380933204</c:v>
                </c:pt>
                <c:pt idx="13">
                  <c:v>139.88063026200001</c:v>
                </c:pt>
                <c:pt idx="14">
                  <c:v>250.57949553200001</c:v>
                </c:pt>
                <c:pt idx="15">
                  <c:v>163.78979655200001</c:v>
                </c:pt>
                <c:pt idx="16">
                  <c:v>34.889512337699998</c:v>
                </c:pt>
                <c:pt idx="17">
                  <c:v>17.201945508400001</c:v>
                </c:pt>
                <c:pt idx="18">
                  <c:v>-13.333502554200001</c:v>
                </c:pt>
                <c:pt idx="19">
                  <c:v>-2.4440420078299998</c:v>
                </c:pt>
                <c:pt idx="20">
                  <c:v>11.378437101399999</c:v>
                </c:pt>
                <c:pt idx="21">
                  <c:v>-6.8241336742399996</c:v>
                </c:pt>
                <c:pt idx="22">
                  <c:v>-10.2887162515</c:v>
                </c:pt>
                <c:pt idx="23">
                  <c:v>-14.3481302443</c:v>
                </c:pt>
                <c:pt idx="24">
                  <c:v>-16.4564932941</c:v>
                </c:pt>
                <c:pt idx="25">
                  <c:v>-21.783066730000002</c:v>
                </c:pt>
                <c:pt idx="26">
                  <c:v>-29.460312611399999</c:v>
                </c:pt>
                <c:pt idx="27">
                  <c:v>-18.5767959772</c:v>
                </c:pt>
                <c:pt idx="28">
                  <c:v>43.764534172099999</c:v>
                </c:pt>
                <c:pt idx="29">
                  <c:v>-6.9827761741499996</c:v>
                </c:pt>
                <c:pt idx="30">
                  <c:v>94.570496823699997</c:v>
                </c:pt>
                <c:pt idx="31">
                  <c:v>49.172129173099997</c:v>
                </c:pt>
                <c:pt idx="32">
                  <c:v>93.274321456099997</c:v>
                </c:pt>
                <c:pt idx="33">
                  <c:v>71.917639084100003</c:v>
                </c:pt>
                <c:pt idx="34">
                  <c:v>0.75621647480900001</c:v>
                </c:pt>
                <c:pt idx="35">
                  <c:v>9.2829074622899999</c:v>
                </c:pt>
                <c:pt idx="36">
                  <c:v>11.7729035225</c:v>
                </c:pt>
                <c:pt idx="37">
                  <c:v>43.939583304599999</c:v>
                </c:pt>
                <c:pt idx="38">
                  <c:v>1.69057238936</c:v>
                </c:pt>
                <c:pt idx="39">
                  <c:v>55.1185293124</c:v>
                </c:pt>
                <c:pt idx="40">
                  <c:v>96.773740661600002</c:v>
                </c:pt>
                <c:pt idx="41">
                  <c:v>47.797179609499999</c:v>
                </c:pt>
                <c:pt idx="42">
                  <c:v>-4.1116955228199998</c:v>
                </c:pt>
                <c:pt idx="43">
                  <c:v>-9.2690100987699999</c:v>
                </c:pt>
                <c:pt idx="44">
                  <c:v>-36.422893200600001</c:v>
                </c:pt>
                <c:pt idx="45">
                  <c:v>-38.878433908399998</c:v>
                </c:pt>
                <c:pt idx="46">
                  <c:v>-40.267934886900001</c:v>
                </c:pt>
                <c:pt idx="47">
                  <c:v>-41.085443807200001</c:v>
                </c:pt>
              </c:numCache>
            </c:numRef>
          </c:val>
          <c:smooth val="0"/>
        </c:ser>
        <c:ser>
          <c:idx val="4"/>
          <c:order val="4"/>
          <c:tx>
            <c:strRef>
              <c:f>'Average monthly'!$C$40</c:f>
              <c:strCache>
                <c:ptCount val="1"/>
                <c:pt idx="0">
                  <c:v>Jul 2013</c:v>
                </c:pt>
              </c:strCache>
            </c:strRef>
          </c:tx>
          <c:marker>
            <c:symbol val="none"/>
          </c:marker>
          <c:val>
            <c:numRef>
              <c:f>'Average monthly'!$F$40:$BA$40</c:f>
              <c:numCache>
                <c:formatCode>0.000</c:formatCode>
                <c:ptCount val="48"/>
                <c:pt idx="0">
                  <c:v>-33.023110505699997</c:v>
                </c:pt>
                <c:pt idx="1">
                  <c:v>-31.806834754200001</c:v>
                </c:pt>
                <c:pt idx="2">
                  <c:v>-31.505241341000001</c:v>
                </c:pt>
                <c:pt idx="3">
                  <c:v>-25.919448332000002</c:v>
                </c:pt>
                <c:pt idx="4">
                  <c:v>-30.994951657000001</c:v>
                </c:pt>
                <c:pt idx="5">
                  <c:v>-28.531738969199999</c:v>
                </c:pt>
                <c:pt idx="6">
                  <c:v>-31.016233688100002</c:v>
                </c:pt>
                <c:pt idx="7">
                  <c:v>-33.537951567</c:v>
                </c:pt>
                <c:pt idx="8">
                  <c:v>-32.945550611400002</c:v>
                </c:pt>
                <c:pt idx="9">
                  <c:v>-23.079817521599999</c:v>
                </c:pt>
                <c:pt idx="10">
                  <c:v>113.04433799500001</c:v>
                </c:pt>
                <c:pt idx="11">
                  <c:v>11.116466922300001</c:v>
                </c:pt>
                <c:pt idx="12">
                  <c:v>62.831935524800002</c:v>
                </c:pt>
                <c:pt idx="13">
                  <c:v>69.335025418599997</c:v>
                </c:pt>
                <c:pt idx="14">
                  <c:v>145.08970555799999</c:v>
                </c:pt>
                <c:pt idx="15">
                  <c:v>89.301989866</c:v>
                </c:pt>
                <c:pt idx="16">
                  <c:v>13.6697587272</c:v>
                </c:pt>
                <c:pt idx="17">
                  <c:v>14.7775977675</c:v>
                </c:pt>
                <c:pt idx="18">
                  <c:v>-24.2621245821</c:v>
                </c:pt>
                <c:pt idx="19">
                  <c:v>-23.907007345099998</c:v>
                </c:pt>
                <c:pt idx="20">
                  <c:v>-20.5220768991</c:v>
                </c:pt>
                <c:pt idx="21">
                  <c:v>-24.175824990999999</c:v>
                </c:pt>
                <c:pt idx="22">
                  <c:v>-26.244036142799999</c:v>
                </c:pt>
                <c:pt idx="23">
                  <c:v>-19.986658613100001</c:v>
                </c:pt>
                <c:pt idx="24">
                  <c:v>-26.132010477600002</c:v>
                </c:pt>
                <c:pt idx="25">
                  <c:v>-24.1163947597</c:v>
                </c:pt>
                <c:pt idx="26">
                  <c:v>-29.221425040300002</c:v>
                </c:pt>
                <c:pt idx="27">
                  <c:v>-28.5325117816</c:v>
                </c:pt>
                <c:pt idx="28">
                  <c:v>50.240514351100003</c:v>
                </c:pt>
                <c:pt idx="29">
                  <c:v>-6.0165673931499999</c:v>
                </c:pt>
                <c:pt idx="30">
                  <c:v>57.667878552799998</c:v>
                </c:pt>
                <c:pt idx="31">
                  <c:v>16.381597294199999</c:v>
                </c:pt>
                <c:pt idx="32">
                  <c:v>87.920739092000005</c:v>
                </c:pt>
                <c:pt idx="33">
                  <c:v>51.631446330400003</c:v>
                </c:pt>
                <c:pt idx="34">
                  <c:v>-15.895168164199999</c:v>
                </c:pt>
                <c:pt idx="35">
                  <c:v>-21.584109124400001</c:v>
                </c:pt>
                <c:pt idx="36">
                  <c:v>-6.7757352840399996</c:v>
                </c:pt>
                <c:pt idx="37">
                  <c:v>-6.5219243977700003</c:v>
                </c:pt>
                <c:pt idx="38">
                  <c:v>-19.057178625900001</c:v>
                </c:pt>
                <c:pt idx="39">
                  <c:v>-7.5978432826500004</c:v>
                </c:pt>
                <c:pt idx="40">
                  <c:v>70.634977134099998</c:v>
                </c:pt>
                <c:pt idx="41">
                  <c:v>16.334318897300001</c:v>
                </c:pt>
                <c:pt idx="42">
                  <c:v>-8.3761485825499999</c:v>
                </c:pt>
                <c:pt idx="43">
                  <c:v>-17.8298776422</c:v>
                </c:pt>
                <c:pt idx="44">
                  <c:v>-31.128111040299999</c:v>
                </c:pt>
                <c:pt idx="45">
                  <c:v>-33.296780372800001</c:v>
                </c:pt>
                <c:pt idx="46">
                  <c:v>-32.672654800799997</c:v>
                </c:pt>
                <c:pt idx="47">
                  <c:v>-33.650309782599997</c:v>
                </c:pt>
              </c:numCache>
            </c:numRef>
          </c:val>
          <c:smooth val="0"/>
        </c:ser>
        <c:ser>
          <c:idx val="5"/>
          <c:order val="5"/>
          <c:tx>
            <c:strRef>
              <c:f>'Average monthly'!$C$44</c:f>
              <c:strCache>
                <c:ptCount val="1"/>
                <c:pt idx="0">
                  <c:v>Aug 2013</c:v>
                </c:pt>
              </c:strCache>
            </c:strRef>
          </c:tx>
          <c:marker>
            <c:symbol val="none"/>
          </c:marker>
          <c:val>
            <c:numRef>
              <c:f>'Average monthly'!$F$44:$BA$44</c:f>
              <c:numCache>
                <c:formatCode>0.000</c:formatCode>
                <c:ptCount val="48"/>
                <c:pt idx="0">
                  <c:v>-9.5145829065500003</c:v>
                </c:pt>
                <c:pt idx="1">
                  <c:v>-10.4456587966</c:v>
                </c:pt>
                <c:pt idx="2">
                  <c:v>-8.1012859906799992</c:v>
                </c:pt>
                <c:pt idx="3">
                  <c:v>-11.379602009399999</c:v>
                </c:pt>
                <c:pt idx="4">
                  <c:v>-9.6974402745900008</c:v>
                </c:pt>
                <c:pt idx="5">
                  <c:v>-10.6906680323</c:v>
                </c:pt>
                <c:pt idx="6">
                  <c:v>-11.6683168316</c:v>
                </c:pt>
                <c:pt idx="7">
                  <c:v>-11.507733421199999</c:v>
                </c:pt>
                <c:pt idx="8">
                  <c:v>-10.6698759531</c:v>
                </c:pt>
                <c:pt idx="9">
                  <c:v>-9.7176571327199994</c:v>
                </c:pt>
                <c:pt idx="10">
                  <c:v>48.403072719500003</c:v>
                </c:pt>
                <c:pt idx="11">
                  <c:v>12.1451234785</c:v>
                </c:pt>
                <c:pt idx="12">
                  <c:v>-1.6662240643600001E-2</c:v>
                </c:pt>
                <c:pt idx="13">
                  <c:v>4.5067183723299999</c:v>
                </c:pt>
                <c:pt idx="14">
                  <c:v>34.0918105469</c:v>
                </c:pt>
                <c:pt idx="15">
                  <c:v>17.520998395900001</c:v>
                </c:pt>
                <c:pt idx="16">
                  <c:v>10.877768294699999</c:v>
                </c:pt>
                <c:pt idx="17">
                  <c:v>12.537173684400001</c:v>
                </c:pt>
                <c:pt idx="18">
                  <c:v>4.1095808691000002</c:v>
                </c:pt>
                <c:pt idx="19">
                  <c:v>-2.4496813477899999</c:v>
                </c:pt>
                <c:pt idx="20">
                  <c:v>0.147887274688</c:v>
                </c:pt>
                <c:pt idx="21">
                  <c:v>9.4029098921800003</c:v>
                </c:pt>
                <c:pt idx="22">
                  <c:v>-5.0592032809400003</c:v>
                </c:pt>
                <c:pt idx="23">
                  <c:v>-3.49337745455</c:v>
                </c:pt>
                <c:pt idx="24">
                  <c:v>-4.3188061909600002</c:v>
                </c:pt>
                <c:pt idx="25">
                  <c:v>-0.75365716222800005</c:v>
                </c:pt>
                <c:pt idx="26">
                  <c:v>-7.2659667688600003</c:v>
                </c:pt>
                <c:pt idx="27">
                  <c:v>-9.2301517639600004</c:v>
                </c:pt>
                <c:pt idx="28">
                  <c:v>75.982067238300004</c:v>
                </c:pt>
                <c:pt idx="29">
                  <c:v>39.703298542399999</c:v>
                </c:pt>
                <c:pt idx="30">
                  <c:v>7.4318787147499998</c:v>
                </c:pt>
                <c:pt idx="31">
                  <c:v>4.5113690687799997</c:v>
                </c:pt>
                <c:pt idx="32">
                  <c:v>16.091845908300002</c:v>
                </c:pt>
                <c:pt idx="33">
                  <c:v>13.090909866200001</c:v>
                </c:pt>
                <c:pt idx="34">
                  <c:v>3.1289883620299999</c:v>
                </c:pt>
                <c:pt idx="35">
                  <c:v>-8.1717665760900005</c:v>
                </c:pt>
                <c:pt idx="36">
                  <c:v>-5.3526865566800002</c:v>
                </c:pt>
                <c:pt idx="37">
                  <c:v>1.4662015235600001</c:v>
                </c:pt>
                <c:pt idx="38">
                  <c:v>6.3077316621300001</c:v>
                </c:pt>
                <c:pt idx="39">
                  <c:v>3.2906203725699998</c:v>
                </c:pt>
                <c:pt idx="40">
                  <c:v>28.730394555</c:v>
                </c:pt>
                <c:pt idx="41">
                  <c:v>3.0454023001100001</c:v>
                </c:pt>
                <c:pt idx="42">
                  <c:v>-7.0361648772800001</c:v>
                </c:pt>
                <c:pt idx="43">
                  <c:v>-10.1789657704</c:v>
                </c:pt>
                <c:pt idx="44">
                  <c:v>-7.6532695208100003</c:v>
                </c:pt>
                <c:pt idx="45">
                  <c:v>-9.5878559600499997</c:v>
                </c:pt>
                <c:pt idx="46">
                  <c:v>-11.1452775179</c:v>
                </c:pt>
                <c:pt idx="47">
                  <c:v>-10.7102192755</c:v>
                </c:pt>
              </c:numCache>
            </c:numRef>
          </c:val>
          <c:smooth val="0"/>
        </c:ser>
        <c:ser>
          <c:idx val="6"/>
          <c:order val="6"/>
          <c:tx>
            <c:strRef>
              <c:f>'Average monthly'!$C$60</c:f>
              <c:strCache>
                <c:ptCount val="1"/>
                <c:pt idx="0">
                  <c:v>Dec 2013</c:v>
                </c:pt>
              </c:strCache>
            </c:strRef>
          </c:tx>
          <c:marker>
            <c:symbol val="none"/>
          </c:marker>
          <c:val>
            <c:numRef>
              <c:f>'Average monthly'!$F$60:$BA$60</c:f>
              <c:numCache>
                <c:formatCode>0.000</c:formatCode>
                <c:ptCount val="48"/>
                <c:pt idx="0">
                  <c:v>61.308642914399996</c:v>
                </c:pt>
                <c:pt idx="1">
                  <c:v>72.879331973899994</c:v>
                </c:pt>
                <c:pt idx="2">
                  <c:v>62.601529478000003</c:v>
                </c:pt>
                <c:pt idx="3">
                  <c:v>94.663008754800003</c:v>
                </c:pt>
                <c:pt idx="4">
                  <c:v>104.941378512</c:v>
                </c:pt>
                <c:pt idx="5">
                  <c:v>110.654618007</c:v>
                </c:pt>
                <c:pt idx="6">
                  <c:v>115.451504759</c:v>
                </c:pt>
                <c:pt idx="7">
                  <c:v>102.69658121800001</c:v>
                </c:pt>
                <c:pt idx="8">
                  <c:v>96.400250641900001</c:v>
                </c:pt>
                <c:pt idx="9">
                  <c:v>118.34106723399999</c:v>
                </c:pt>
                <c:pt idx="10">
                  <c:v>114.149928933</c:v>
                </c:pt>
                <c:pt idx="11">
                  <c:v>257.71740148999999</c:v>
                </c:pt>
                <c:pt idx="12">
                  <c:v>406.749317787</c:v>
                </c:pt>
                <c:pt idx="13">
                  <c:v>545.612550521</c:v>
                </c:pt>
                <c:pt idx="14">
                  <c:v>500.92701148899999</c:v>
                </c:pt>
                <c:pt idx="15">
                  <c:v>364.22183893900001</c:v>
                </c:pt>
                <c:pt idx="16">
                  <c:v>370.91690777500003</c:v>
                </c:pt>
                <c:pt idx="17">
                  <c:v>333.78401662800002</c:v>
                </c:pt>
                <c:pt idx="18">
                  <c:v>236.09853232200001</c:v>
                </c:pt>
                <c:pt idx="19">
                  <c:v>225.52035595199999</c:v>
                </c:pt>
                <c:pt idx="20">
                  <c:v>180.919252876</c:v>
                </c:pt>
                <c:pt idx="21">
                  <c:v>113.154423718</c:v>
                </c:pt>
                <c:pt idx="22">
                  <c:v>142.63016473900001</c:v>
                </c:pt>
                <c:pt idx="23">
                  <c:v>109.22575926099999</c:v>
                </c:pt>
                <c:pt idx="24">
                  <c:v>122.066039426</c:v>
                </c:pt>
                <c:pt idx="25">
                  <c:v>143.060157535</c:v>
                </c:pt>
                <c:pt idx="26">
                  <c:v>122.866351701</c:v>
                </c:pt>
                <c:pt idx="27">
                  <c:v>111.013014459</c:v>
                </c:pt>
                <c:pt idx="28">
                  <c:v>122.74456700899999</c:v>
                </c:pt>
                <c:pt idx="29">
                  <c:v>155.61961195000001</c:v>
                </c:pt>
                <c:pt idx="30">
                  <c:v>307.72293946500002</c:v>
                </c:pt>
                <c:pt idx="31">
                  <c:v>367.13359184699999</c:v>
                </c:pt>
                <c:pt idx="32">
                  <c:v>466.77643319100002</c:v>
                </c:pt>
                <c:pt idx="33">
                  <c:v>456.67561796799998</c:v>
                </c:pt>
                <c:pt idx="34">
                  <c:v>469.976970671</c:v>
                </c:pt>
                <c:pt idx="35">
                  <c:v>425.29149032700002</c:v>
                </c:pt>
                <c:pt idx="36">
                  <c:v>417.59158324100002</c:v>
                </c:pt>
                <c:pt idx="37">
                  <c:v>403.67310900699999</c:v>
                </c:pt>
                <c:pt idx="38">
                  <c:v>380.90589543999999</c:v>
                </c:pt>
                <c:pt idx="39">
                  <c:v>373.12509120099998</c:v>
                </c:pt>
                <c:pt idx="40">
                  <c:v>379.83752955300002</c:v>
                </c:pt>
                <c:pt idx="41">
                  <c:v>398.554586379</c:v>
                </c:pt>
                <c:pt idx="42">
                  <c:v>398.41157025299998</c:v>
                </c:pt>
                <c:pt idx="43">
                  <c:v>370.849458782</c:v>
                </c:pt>
                <c:pt idx="44">
                  <c:v>89.623897431700001</c:v>
                </c:pt>
                <c:pt idx="45">
                  <c:v>25.7520499671</c:v>
                </c:pt>
                <c:pt idx="46">
                  <c:v>31.2797110309</c:v>
                </c:pt>
                <c:pt idx="47">
                  <c:v>60.665229885400002</c:v>
                </c:pt>
              </c:numCache>
            </c:numRef>
          </c:val>
          <c:smooth val="0"/>
        </c:ser>
        <c:ser>
          <c:idx val="7"/>
          <c:order val="7"/>
          <c:tx>
            <c:strRef>
              <c:f>'Average monthly'!$C$64</c:f>
              <c:strCache>
                <c:ptCount val="1"/>
                <c:pt idx="0">
                  <c:v>Jan 2014</c:v>
                </c:pt>
              </c:strCache>
            </c:strRef>
          </c:tx>
          <c:marker>
            <c:symbol val="none"/>
          </c:marker>
          <c:val>
            <c:numRef>
              <c:f>'Average monthly'!$F$64:$BA$64</c:f>
              <c:numCache>
                <c:formatCode>0.000</c:formatCode>
                <c:ptCount val="48"/>
                <c:pt idx="0">
                  <c:v>67.960792025200007</c:v>
                </c:pt>
                <c:pt idx="1">
                  <c:v>78.175510818500001</c:v>
                </c:pt>
                <c:pt idx="2">
                  <c:v>103.402740874</c:v>
                </c:pt>
                <c:pt idx="3">
                  <c:v>124.28023961700001</c:v>
                </c:pt>
                <c:pt idx="4">
                  <c:v>140.79303856000001</c:v>
                </c:pt>
                <c:pt idx="5">
                  <c:v>139.99242024399999</c:v>
                </c:pt>
                <c:pt idx="6">
                  <c:v>146.992153651</c:v>
                </c:pt>
                <c:pt idx="7">
                  <c:v>141.15789505699999</c:v>
                </c:pt>
                <c:pt idx="8">
                  <c:v>148.49954811000001</c:v>
                </c:pt>
                <c:pt idx="9">
                  <c:v>120.503826012</c:v>
                </c:pt>
                <c:pt idx="10">
                  <c:v>124.674821038</c:v>
                </c:pt>
                <c:pt idx="11">
                  <c:v>265.78304829500001</c:v>
                </c:pt>
                <c:pt idx="12">
                  <c:v>267.01609292900002</c:v>
                </c:pt>
                <c:pt idx="13">
                  <c:v>387.31832360200002</c:v>
                </c:pt>
                <c:pt idx="14">
                  <c:v>482.43063536900002</c:v>
                </c:pt>
                <c:pt idx="15">
                  <c:v>330.80445402599997</c:v>
                </c:pt>
                <c:pt idx="16">
                  <c:v>345.18957548499998</c:v>
                </c:pt>
                <c:pt idx="17">
                  <c:v>375.96175566800002</c:v>
                </c:pt>
                <c:pt idx="18">
                  <c:v>339.34027622999997</c:v>
                </c:pt>
                <c:pt idx="19">
                  <c:v>219.543688178</c:v>
                </c:pt>
                <c:pt idx="20">
                  <c:v>160.283341111</c:v>
                </c:pt>
                <c:pt idx="21">
                  <c:v>132.65341441300001</c:v>
                </c:pt>
                <c:pt idx="22">
                  <c:v>172.93417559299999</c:v>
                </c:pt>
                <c:pt idx="23">
                  <c:v>166.13145902900001</c:v>
                </c:pt>
                <c:pt idx="24">
                  <c:v>138.85319601399999</c:v>
                </c:pt>
                <c:pt idx="25">
                  <c:v>195.473234507</c:v>
                </c:pt>
                <c:pt idx="26">
                  <c:v>132.39045688300001</c:v>
                </c:pt>
                <c:pt idx="27">
                  <c:v>131.67113721000001</c:v>
                </c:pt>
                <c:pt idx="28">
                  <c:v>162.47222608499999</c:v>
                </c:pt>
                <c:pt idx="29">
                  <c:v>181.86131591700001</c:v>
                </c:pt>
                <c:pt idx="30">
                  <c:v>193.60225349500001</c:v>
                </c:pt>
                <c:pt idx="31">
                  <c:v>250.921037122</c:v>
                </c:pt>
                <c:pt idx="32">
                  <c:v>427.97604977700001</c:v>
                </c:pt>
                <c:pt idx="33">
                  <c:v>454.01990560500002</c:v>
                </c:pt>
                <c:pt idx="34">
                  <c:v>523.91626116199996</c:v>
                </c:pt>
                <c:pt idx="35">
                  <c:v>471.90761109200002</c:v>
                </c:pt>
                <c:pt idx="36">
                  <c:v>455.961819209</c:v>
                </c:pt>
                <c:pt idx="37">
                  <c:v>444.567162591</c:v>
                </c:pt>
                <c:pt idx="38">
                  <c:v>414.95275306100001</c:v>
                </c:pt>
                <c:pt idx="39">
                  <c:v>423.92689297599998</c:v>
                </c:pt>
                <c:pt idx="40">
                  <c:v>402.16084068999999</c:v>
                </c:pt>
                <c:pt idx="41">
                  <c:v>388.75327477100001</c:v>
                </c:pt>
                <c:pt idx="42">
                  <c:v>398.758608444</c:v>
                </c:pt>
                <c:pt idx="43">
                  <c:v>382.73979325900001</c:v>
                </c:pt>
                <c:pt idx="44">
                  <c:v>119.435917222</c:v>
                </c:pt>
                <c:pt idx="45">
                  <c:v>55.574765612599997</c:v>
                </c:pt>
                <c:pt idx="46">
                  <c:v>69.551455984</c:v>
                </c:pt>
                <c:pt idx="47">
                  <c:v>75.217105101499996</c:v>
                </c:pt>
              </c:numCache>
            </c:numRef>
          </c:val>
          <c:smooth val="0"/>
        </c:ser>
        <c:ser>
          <c:idx val="8"/>
          <c:order val="8"/>
          <c:tx>
            <c:strRef>
              <c:f>'Average monthly'!$C$68</c:f>
              <c:strCache>
                <c:ptCount val="1"/>
                <c:pt idx="0">
                  <c:v>Feb 2014</c:v>
                </c:pt>
              </c:strCache>
            </c:strRef>
          </c:tx>
          <c:marker>
            <c:symbol val="none"/>
          </c:marker>
          <c:val>
            <c:numRef>
              <c:f>'Average monthly'!$F$68:$BA$68</c:f>
              <c:numCache>
                <c:formatCode>0.000</c:formatCode>
                <c:ptCount val="48"/>
                <c:pt idx="0">
                  <c:v>50.374479166999997</c:v>
                </c:pt>
                <c:pt idx="1">
                  <c:v>59.016417795199999</c:v>
                </c:pt>
                <c:pt idx="2">
                  <c:v>72.098447678499994</c:v>
                </c:pt>
                <c:pt idx="3">
                  <c:v>88.477681387499999</c:v>
                </c:pt>
                <c:pt idx="4">
                  <c:v>93.926149424399995</c:v>
                </c:pt>
                <c:pt idx="5">
                  <c:v>80.9834128695</c:v>
                </c:pt>
                <c:pt idx="6">
                  <c:v>83.005018473899995</c:v>
                </c:pt>
                <c:pt idx="7">
                  <c:v>97.668000823400007</c:v>
                </c:pt>
                <c:pt idx="8">
                  <c:v>91.103345649700003</c:v>
                </c:pt>
                <c:pt idx="9">
                  <c:v>101.65513393099999</c:v>
                </c:pt>
                <c:pt idx="10">
                  <c:v>103.278363692</c:v>
                </c:pt>
                <c:pt idx="11">
                  <c:v>272.90006621200001</c:v>
                </c:pt>
                <c:pt idx="12">
                  <c:v>377.07929327300002</c:v>
                </c:pt>
                <c:pt idx="13">
                  <c:v>576.51834189299996</c:v>
                </c:pt>
                <c:pt idx="14">
                  <c:v>659.57433788699996</c:v>
                </c:pt>
                <c:pt idx="15">
                  <c:v>504.23398170500002</c:v>
                </c:pt>
                <c:pt idx="16">
                  <c:v>481.21033455999998</c:v>
                </c:pt>
                <c:pt idx="17">
                  <c:v>440.590571119</c:v>
                </c:pt>
                <c:pt idx="18">
                  <c:v>294.680354577</c:v>
                </c:pt>
                <c:pt idx="19">
                  <c:v>152.292804754</c:v>
                </c:pt>
                <c:pt idx="20">
                  <c:v>101.648697132</c:v>
                </c:pt>
                <c:pt idx="21">
                  <c:v>111.683836206</c:v>
                </c:pt>
                <c:pt idx="22">
                  <c:v>96.944974967199997</c:v>
                </c:pt>
                <c:pt idx="23">
                  <c:v>97.439378079799994</c:v>
                </c:pt>
                <c:pt idx="24">
                  <c:v>61.429774366899998</c:v>
                </c:pt>
                <c:pt idx="25">
                  <c:v>133.15730631700001</c:v>
                </c:pt>
                <c:pt idx="26">
                  <c:v>81.178617325100006</c:v>
                </c:pt>
                <c:pt idx="27">
                  <c:v>109.39513546800001</c:v>
                </c:pt>
                <c:pt idx="28">
                  <c:v>135.45978930800001</c:v>
                </c:pt>
                <c:pt idx="29">
                  <c:v>138.23876253700001</c:v>
                </c:pt>
                <c:pt idx="30">
                  <c:v>257.24251259300001</c:v>
                </c:pt>
                <c:pt idx="31">
                  <c:v>383.49165640899997</c:v>
                </c:pt>
                <c:pt idx="32">
                  <c:v>420.258186529</c:v>
                </c:pt>
                <c:pt idx="33">
                  <c:v>472.98724452800002</c:v>
                </c:pt>
                <c:pt idx="34">
                  <c:v>584.99472590300002</c:v>
                </c:pt>
                <c:pt idx="35">
                  <c:v>558.043213788</c:v>
                </c:pt>
                <c:pt idx="36">
                  <c:v>530.21624349599995</c:v>
                </c:pt>
                <c:pt idx="37">
                  <c:v>543.60417846799999</c:v>
                </c:pt>
                <c:pt idx="38">
                  <c:v>516.39957812800003</c:v>
                </c:pt>
                <c:pt idx="39">
                  <c:v>499.215781505</c:v>
                </c:pt>
                <c:pt idx="40">
                  <c:v>487.51408815500002</c:v>
                </c:pt>
                <c:pt idx="41">
                  <c:v>514.78839067800004</c:v>
                </c:pt>
                <c:pt idx="42">
                  <c:v>490.05782019700001</c:v>
                </c:pt>
                <c:pt idx="43">
                  <c:v>485.61253078999999</c:v>
                </c:pt>
                <c:pt idx="44">
                  <c:v>131.86067480899999</c:v>
                </c:pt>
                <c:pt idx="45">
                  <c:v>52.414084926900003</c:v>
                </c:pt>
                <c:pt idx="46">
                  <c:v>61.1330049265</c:v>
                </c:pt>
                <c:pt idx="47">
                  <c:v>83.714975880200001</c:v>
                </c:pt>
              </c:numCache>
            </c:numRef>
          </c:val>
          <c:smooth val="0"/>
        </c:ser>
        <c:dLbls>
          <c:showLegendKey val="0"/>
          <c:showVal val="0"/>
          <c:showCatName val="0"/>
          <c:showSerName val="0"/>
          <c:showPercent val="0"/>
          <c:showBubbleSize val="0"/>
        </c:dLbls>
        <c:marker val="1"/>
        <c:smooth val="0"/>
        <c:axId val="80048128"/>
        <c:axId val="80050048"/>
      </c:lineChart>
      <c:catAx>
        <c:axId val="80048128"/>
        <c:scaling>
          <c:orientation val="minMax"/>
        </c:scaling>
        <c:delete val="0"/>
        <c:axPos val="b"/>
        <c:title>
          <c:tx>
            <c:rich>
              <a:bodyPr/>
              <a:lstStyle/>
              <a:p>
                <a:pPr>
                  <a:defRPr/>
                </a:pPr>
                <a:r>
                  <a:rPr lang="en-GB"/>
                  <a:t>Time</a:t>
                </a:r>
              </a:p>
            </c:rich>
          </c:tx>
          <c:overlay val="0"/>
        </c:title>
        <c:numFmt formatCode="h:mm" sourceLinked="1"/>
        <c:majorTickMark val="out"/>
        <c:minorTickMark val="none"/>
        <c:tickLblPos val="nextTo"/>
        <c:txPr>
          <a:bodyPr rot="-5400000" vert="horz"/>
          <a:lstStyle/>
          <a:p>
            <a:pPr>
              <a:defRPr/>
            </a:pPr>
            <a:endParaRPr lang="en-US"/>
          </a:p>
        </c:txPr>
        <c:crossAx val="80050048"/>
        <c:crossesAt val="-100"/>
        <c:auto val="1"/>
        <c:lblAlgn val="ctr"/>
        <c:lblOffset val="100"/>
        <c:tickMarkSkip val="1"/>
        <c:noMultiLvlLbl val="0"/>
      </c:catAx>
      <c:valAx>
        <c:axId val="80050048"/>
        <c:scaling>
          <c:orientation val="minMax"/>
        </c:scaling>
        <c:delete val="0"/>
        <c:axPos val="l"/>
        <c:majorGridlines/>
        <c:title>
          <c:tx>
            <c:rich>
              <a:bodyPr rot="-5400000" vert="horz"/>
              <a:lstStyle/>
              <a:p>
                <a:pPr>
                  <a:defRPr/>
                </a:pPr>
                <a:r>
                  <a:rPr lang="en-GB"/>
                  <a:t>Average</a:t>
                </a:r>
                <a:r>
                  <a:rPr lang="en-GB" baseline="0"/>
                  <a:t> power (W)</a:t>
                </a:r>
                <a:endParaRPr lang="en-GB"/>
              </a:p>
            </c:rich>
          </c:tx>
          <c:overlay val="0"/>
        </c:title>
        <c:numFmt formatCode="0.000" sourceLinked="1"/>
        <c:majorTickMark val="out"/>
        <c:minorTickMark val="none"/>
        <c:tickLblPos val="nextTo"/>
        <c:crossAx val="8004812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'Average monthly'!$C$86</c:f>
              <c:strCache>
                <c:ptCount val="1"/>
                <c:pt idx="0">
                  <c:v>Dec 2012</c:v>
                </c:pt>
              </c:strCache>
            </c:strRef>
          </c:tx>
          <c:marker>
            <c:symbol val="none"/>
          </c:marker>
          <c:cat>
            <c:numRef>
              <c:f>'Average monthly'!$F$81:$BA$81</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'Average monthly'!$F$86:$BA$86</c:f>
              <c:numCache>
                <c:formatCode>0.000</c:formatCode>
                <c:ptCount val="48"/>
                <c:pt idx="0">
                  <c:v>401.35139073099998</c:v>
                </c:pt>
                <c:pt idx="1">
                  <c:v>380.99220430100002</c:v>
                </c:pt>
                <c:pt idx="2">
                  <c:v>319.98916956599999</c:v>
                </c:pt>
                <c:pt idx="3">
                  <c:v>278.20891014</c:v>
                </c:pt>
                <c:pt idx="4">
                  <c:v>281.90254554099999</c:v>
                </c:pt>
                <c:pt idx="5">
                  <c:v>244.61029848000001</c:v>
                </c:pt>
                <c:pt idx="6">
                  <c:v>187.900494874</c:v>
                </c:pt>
                <c:pt idx="7">
                  <c:v>173.92013215700001</c:v>
                </c:pt>
                <c:pt idx="8">
                  <c:v>170.803538578</c:v>
                </c:pt>
                <c:pt idx="9">
                  <c:v>152.60550133300001</c:v>
                </c:pt>
                <c:pt idx="10">
                  <c:v>73.786438633399996</c:v>
                </c:pt>
                <c:pt idx="11">
                  <c:v>-175.642502721</c:v>
                </c:pt>
                <c:pt idx="12">
                  <c:v>-115.30933444599999</c:v>
                </c:pt>
                <c:pt idx="13">
                  <c:v>-81.268607893400002</c:v>
                </c:pt>
                <c:pt idx="14">
                  <c:v>-72.447821653099993</c:v>
                </c:pt>
                <c:pt idx="15">
                  <c:v>-93.677456433100005</c:v>
                </c:pt>
                <c:pt idx="16">
                  <c:v>18.986827657100001</c:v>
                </c:pt>
                <c:pt idx="17">
                  <c:v>106.259585919</c:v>
                </c:pt>
                <c:pt idx="18">
                  <c:v>268.61390403799999</c:v>
                </c:pt>
                <c:pt idx="19">
                  <c:v>268.69869837499999</c:v>
                </c:pt>
                <c:pt idx="20">
                  <c:v>253.82932230700001</c:v>
                </c:pt>
                <c:pt idx="21">
                  <c:v>389.72077577099998</c:v>
                </c:pt>
                <c:pt idx="22">
                  <c:v>383.503629182</c:v>
                </c:pt>
                <c:pt idx="23">
                  <c:v>339.96655543200001</c:v>
                </c:pt>
                <c:pt idx="24">
                  <c:v>345.46953675899999</c:v>
                </c:pt>
                <c:pt idx="25">
                  <c:v>411.55375416999999</c:v>
                </c:pt>
                <c:pt idx="26">
                  <c:v>506.18390475799998</c:v>
                </c:pt>
                <c:pt idx="27">
                  <c:v>410.87790167200001</c:v>
                </c:pt>
                <c:pt idx="28">
                  <c:v>380.34321587900001</c:v>
                </c:pt>
                <c:pt idx="29">
                  <c:v>285.98882838700001</c:v>
                </c:pt>
                <c:pt idx="30">
                  <c:v>320.31051975399998</c:v>
                </c:pt>
                <c:pt idx="31">
                  <c:v>341.08424862700002</c:v>
                </c:pt>
                <c:pt idx="32">
                  <c:v>329.47776870799999</c:v>
                </c:pt>
                <c:pt idx="33">
                  <c:v>389.06272501199999</c:v>
                </c:pt>
                <c:pt idx="34">
                  <c:v>408.38186874100001</c:v>
                </c:pt>
                <c:pt idx="35">
                  <c:v>503.39086021700001</c:v>
                </c:pt>
                <c:pt idx="36">
                  <c:v>498.97746922499999</c:v>
                </c:pt>
                <c:pt idx="37">
                  <c:v>486.822919732</c:v>
                </c:pt>
                <c:pt idx="38">
                  <c:v>466.44558888500001</c:v>
                </c:pt>
                <c:pt idx="39">
                  <c:v>437.15916011799999</c:v>
                </c:pt>
                <c:pt idx="40">
                  <c:v>395.599471634</c:v>
                </c:pt>
                <c:pt idx="41">
                  <c:v>460.99551742099999</c:v>
                </c:pt>
                <c:pt idx="42">
                  <c:v>432.81680570999998</c:v>
                </c:pt>
                <c:pt idx="43">
                  <c:v>396.02217278500001</c:v>
                </c:pt>
                <c:pt idx="44">
                  <c:v>499.44480904900001</c:v>
                </c:pt>
                <c:pt idx="45">
                  <c:v>528.808834488</c:v>
                </c:pt>
                <c:pt idx="46">
                  <c:v>506.39548167700002</c:v>
                </c:pt>
                <c:pt idx="47">
                  <c:v>423.15941398500001</c:v>
                </c:pt>
              </c:numCache>
            </c:numRef>
          </c:val>
          <c:smooth val="0"/>
        </c:ser>
        <c:ser>
          <c:idx val="1"/>
          <c:order val="1"/>
          <c:tx>
            <c:strRef>
              <c:f>'Average monthly'!$C$90</c:f>
              <c:strCache>
                <c:ptCount val="1"/>
                <c:pt idx="0">
                  <c:v>Jan 2013</c:v>
                </c:pt>
              </c:strCache>
            </c:strRef>
          </c:tx>
          <c:marker>
            <c:symbol val="none"/>
          </c:marker>
          <c:val>
            <c:numRef>
              <c:f>'Average monthly'!$F$90:$BA$90</c:f>
              <c:numCache>
                <c:formatCode>0.000</c:formatCode>
                <c:ptCount val="48"/>
                <c:pt idx="0">
                  <c:v>333.65756362399998</c:v>
                </c:pt>
                <c:pt idx="1">
                  <c:v>284.76407585599998</c:v>
                </c:pt>
                <c:pt idx="2">
                  <c:v>231.61049854300001</c:v>
                </c:pt>
                <c:pt idx="3">
                  <c:v>194.97462129900001</c:v>
                </c:pt>
                <c:pt idx="4">
                  <c:v>178.313740064</c:v>
                </c:pt>
                <c:pt idx="5">
                  <c:v>161.498611899</c:v>
                </c:pt>
                <c:pt idx="6">
                  <c:v>140.42074269400001</c:v>
                </c:pt>
                <c:pt idx="7">
                  <c:v>145.45200971400001</c:v>
                </c:pt>
                <c:pt idx="8">
                  <c:v>121.619495785</c:v>
                </c:pt>
                <c:pt idx="9">
                  <c:v>118.0498496</c:v>
                </c:pt>
                <c:pt idx="10">
                  <c:v>107.675679379</c:v>
                </c:pt>
                <c:pt idx="11">
                  <c:v>231.85749360899999</c:v>
                </c:pt>
                <c:pt idx="12">
                  <c:v>112.65152892499999</c:v>
                </c:pt>
                <c:pt idx="13">
                  <c:v>-39.116280291899997</c:v>
                </c:pt>
                <c:pt idx="14">
                  <c:v>-56.124867709199997</c:v>
                </c:pt>
                <c:pt idx="15">
                  <c:v>40.902540648399999</c:v>
                </c:pt>
                <c:pt idx="16">
                  <c:v>80.642456543500003</c:v>
                </c:pt>
                <c:pt idx="17">
                  <c:v>125.482121924</c:v>
                </c:pt>
                <c:pt idx="18">
                  <c:v>272.49725940299999</c:v>
                </c:pt>
                <c:pt idx="19">
                  <c:v>344.037710038</c:v>
                </c:pt>
                <c:pt idx="20">
                  <c:v>330.20730539499999</c:v>
                </c:pt>
                <c:pt idx="21">
                  <c:v>304.40924343299997</c:v>
                </c:pt>
                <c:pt idx="22">
                  <c:v>381.23676006099998</c:v>
                </c:pt>
                <c:pt idx="23">
                  <c:v>416.80587381800001</c:v>
                </c:pt>
                <c:pt idx="24">
                  <c:v>397.81978256299999</c:v>
                </c:pt>
                <c:pt idx="25">
                  <c:v>372.704866256</c:v>
                </c:pt>
                <c:pt idx="26">
                  <c:v>389.04284048599999</c:v>
                </c:pt>
                <c:pt idx="27">
                  <c:v>348.05819258299999</c:v>
                </c:pt>
                <c:pt idx="28">
                  <c:v>345.17315487000002</c:v>
                </c:pt>
                <c:pt idx="29">
                  <c:v>317.94785043799999</c:v>
                </c:pt>
                <c:pt idx="30">
                  <c:v>165.36488203299999</c:v>
                </c:pt>
                <c:pt idx="31">
                  <c:v>252.52177077799999</c:v>
                </c:pt>
                <c:pt idx="32">
                  <c:v>277.22634228099997</c:v>
                </c:pt>
                <c:pt idx="33">
                  <c:v>458.82484144199998</c:v>
                </c:pt>
                <c:pt idx="34">
                  <c:v>368.75043837099997</c:v>
                </c:pt>
                <c:pt idx="35">
                  <c:v>385.61543723099999</c:v>
                </c:pt>
                <c:pt idx="36">
                  <c:v>438.44725596699999</c:v>
                </c:pt>
                <c:pt idx="37">
                  <c:v>521.45658406999996</c:v>
                </c:pt>
                <c:pt idx="38">
                  <c:v>451.35245009099998</c:v>
                </c:pt>
                <c:pt idx="39">
                  <c:v>462.86121836199999</c:v>
                </c:pt>
                <c:pt idx="40">
                  <c:v>434.04170501700003</c:v>
                </c:pt>
                <c:pt idx="41">
                  <c:v>362.68937928100001</c:v>
                </c:pt>
                <c:pt idx="42">
                  <c:v>309.83563284100001</c:v>
                </c:pt>
                <c:pt idx="43">
                  <c:v>283.63985422399998</c:v>
                </c:pt>
                <c:pt idx="44">
                  <c:v>499.67033217800002</c:v>
                </c:pt>
                <c:pt idx="45">
                  <c:v>496.16086431500003</c:v>
                </c:pt>
                <c:pt idx="46">
                  <c:v>426.11449832199997</c:v>
                </c:pt>
                <c:pt idx="47">
                  <c:v>361.980043755</c:v>
                </c:pt>
              </c:numCache>
            </c:numRef>
          </c:val>
          <c:smooth val="0"/>
        </c:ser>
        <c:ser>
          <c:idx val="2"/>
          <c:order val="2"/>
          <c:tx>
            <c:strRef>
              <c:f>'Average monthly'!$C$94</c:f>
              <c:strCache>
                <c:ptCount val="1"/>
                <c:pt idx="0">
                  <c:v>Feb 2013</c:v>
                </c:pt>
              </c:strCache>
            </c:strRef>
          </c:tx>
          <c:marker>
            <c:symbol val="none"/>
          </c:marker>
          <c:val>
            <c:numRef>
              <c:f>'Average monthly'!$F$94:$BA$94</c:f>
              <c:numCache>
                <c:formatCode>0.000</c:formatCode>
                <c:ptCount val="48"/>
                <c:pt idx="0">
                  <c:v>275.464614762</c:v>
                </c:pt>
                <c:pt idx="1">
                  <c:v>224.39000379399999</c:v>
                </c:pt>
                <c:pt idx="2">
                  <c:v>211.96574180600001</c:v>
                </c:pt>
                <c:pt idx="3">
                  <c:v>190.984732855</c:v>
                </c:pt>
                <c:pt idx="4">
                  <c:v>177.50350837600001</c:v>
                </c:pt>
                <c:pt idx="5">
                  <c:v>155.54747016300001</c:v>
                </c:pt>
                <c:pt idx="6">
                  <c:v>154.580945179</c:v>
                </c:pt>
                <c:pt idx="7">
                  <c:v>136.90532133299999</c:v>
                </c:pt>
                <c:pt idx="8">
                  <c:v>136.23419097999999</c:v>
                </c:pt>
                <c:pt idx="9">
                  <c:v>132.442872618</c:v>
                </c:pt>
                <c:pt idx="10">
                  <c:v>134.87663489600001</c:v>
                </c:pt>
                <c:pt idx="11">
                  <c:v>487.79110510100003</c:v>
                </c:pt>
                <c:pt idx="12">
                  <c:v>-33.939819668600002</c:v>
                </c:pt>
                <c:pt idx="13">
                  <c:v>-47.7136021751</c:v>
                </c:pt>
                <c:pt idx="14">
                  <c:v>14.900556417000001</c:v>
                </c:pt>
                <c:pt idx="15">
                  <c:v>-7.99012095434</c:v>
                </c:pt>
                <c:pt idx="16">
                  <c:v>134.15358943800001</c:v>
                </c:pt>
                <c:pt idx="17">
                  <c:v>241.288764566</c:v>
                </c:pt>
                <c:pt idx="18">
                  <c:v>365.73851682600002</c:v>
                </c:pt>
                <c:pt idx="19">
                  <c:v>382.519429479</c:v>
                </c:pt>
                <c:pt idx="20">
                  <c:v>365.11282823800002</c:v>
                </c:pt>
                <c:pt idx="21">
                  <c:v>286.25795761299997</c:v>
                </c:pt>
                <c:pt idx="22">
                  <c:v>373.56503850500002</c:v>
                </c:pt>
                <c:pt idx="23">
                  <c:v>355.870412262</c:v>
                </c:pt>
                <c:pt idx="24">
                  <c:v>342.90405707999997</c:v>
                </c:pt>
                <c:pt idx="25">
                  <c:v>377.62262591000001</c:v>
                </c:pt>
                <c:pt idx="26">
                  <c:v>372.79748718500002</c:v>
                </c:pt>
                <c:pt idx="27">
                  <c:v>366.37511355200002</c:v>
                </c:pt>
                <c:pt idx="28">
                  <c:v>327.64315061399998</c:v>
                </c:pt>
                <c:pt idx="29">
                  <c:v>281.80380967500002</c:v>
                </c:pt>
                <c:pt idx="30">
                  <c:v>-2.5161930751899999</c:v>
                </c:pt>
                <c:pt idx="31">
                  <c:v>110.77432838</c:v>
                </c:pt>
                <c:pt idx="32">
                  <c:v>259.26509773599997</c:v>
                </c:pt>
                <c:pt idx="33">
                  <c:v>430.48766514300002</c:v>
                </c:pt>
                <c:pt idx="34">
                  <c:v>507.75973847199998</c:v>
                </c:pt>
                <c:pt idx="35">
                  <c:v>550.18473505099996</c:v>
                </c:pt>
                <c:pt idx="36">
                  <c:v>604.86072814399995</c:v>
                </c:pt>
                <c:pt idx="37">
                  <c:v>499.74127465100003</c:v>
                </c:pt>
                <c:pt idx="38">
                  <c:v>497.53537913500003</c:v>
                </c:pt>
                <c:pt idx="39">
                  <c:v>435.47738785199999</c:v>
                </c:pt>
                <c:pt idx="40">
                  <c:v>374.91488798799998</c:v>
                </c:pt>
                <c:pt idx="41">
                  <c:v>412.94114551799998</c:v>
                </c:pt>
                <c:pt idx="42">
                  <c:v>359.64649057299999</c:v>
                </c:pt>
                <c:pt idx="43">
                  <c:v>269.44922514000001</c:v>
                </c:pt>
                <c:pt idx="44">
                  <c:v>505.68445916899998</c:v>
                </c:pt>
                <c:pt idx="45">
                  <c:v>499.09872465500001</c:v>
                </c:pt>
                <c:pt idx="46">
                  <c:v>433.14971974700001</c:v>
                </c:pt>
                <c:pt idx="47">
                  <c:v>351.34766647999999</c:v>
                </c:pt>
              </c:numCache>
            </c:numRef>
          </c:val>
          <c:smooth val="0"/>
        </c:ser>
        <c:ser>
          <c:idx val="3"/>
          <c:order val="3"/>
          <c:tx>
            <c:strRef>
              <c:f>'Average monthly'!$C$110</c:f>
              <c:strCache>
                <c:ptCount val="1"/>
                <c:pt idx="0">
                  <c:v>Jun 2013</c:v>
                </c:pt>
              </c:strCache>
            </c:strRef>
          </c:tx>
          <c:marker>
            <c:symbol val="none"/>
          </c:marker>
          <c:val>
            <c:numRef>
              <c:f>'Average monthly'!$F$110:$BA$110</c:f>
              <c:numCache>
                <c:formatCode>0.000</c:formatCode>
                <c:ptCount val="48"/>
                <c:pt idx="0">
                  <c:v>256.30958361799998</c:v>
                </c:pt>
                <c:pt idx="1">
                  <c:v>237.31222537799999</c:v>
                </c:pt>
                <c:pt idx="2">
                  <c:v>220.873111674</c:v>
                </c:pt>
                <c:pt idx="3">
                  <c:v>214.565909973</c:v>
                </c:pt>
                <c:pt idx="4">
                  <c:v>216.62826661299999</c:v>
                </c:pt>
                <c:pt idx="5">
                  <c:v>270.79053126000002</c:v>
                </c:pt>
                <c:pt idx="6">
                  <c:v>351.33523409200001</c:v>
                </c:pt>
                <c:pt idx="7">
                  <c:v>243.74106883300001</c:v>
                </c:pt>
                <c:pt idx="8">
                  <c:v>250.76160093199999</c:v>
                </c:pt>
                <c:pt idx="9">
                  <c:v>174.34691540899999</c:v>
                </c:pt>
                <c:pt idx="10">
                  <c:v>93.459092111800004</c:v>
                </c:pt>
                <c:pt idx="11">
                  <c:v>226.771526247</c:v>
                </c:pt>
                <c:pt idx="12">
                  <c:v>188.68475109900001</c:v>
                </c:pt>
                <c:pt idx="13">
                  <c:v>220.189116165</c:v>
                </c:pt>
                <c:pt idx="14">
                  <c:v>274.06870279100002</c:v>
                </c:pt>
                <c:pt idx="15">
                  <c:v>356.66702245499999</c:v>
                </c:pt>
                <c:pt idx="16">
                  <c:v>405.41745917899999</c:v>
                </c:pt>
                <c:pt idx="17">
                  <c:v>540.54931362100001</c:v>
                </c:pt>
                <c:pt idx="18">
                  <c:v>494.26807498900001</c:v>
                </c:pt>
                <c:pt idx="19">
                  <c:v>471.02089327099998</c:v>
                </c:pt>
                <c:pt idx="20">
                  <c:v>488.65664413899998</c:v>
                </c:pt>
                <c:pt idx="21">
                  <c:v>514.42026547499995</c:v>
                </c:pt>
                <c:pt idx="22">
                  <c:v>529.55046306300005</c:v>
                </c:pt>
                <c:pt idx="23">
                  <c:v>497.861842873</c:v>
                </c:pt>
                <c:pt idx="24">
                  <c:v>408.40989676300001</c:v>
                </c:pt>
                <c:pt idx="25">
                  <c:v>382.61330565700001</c:v>
                </c:pt>
                <c:pt idx="26">
                  <c:v>437.47213202699999</c:v>
                </c:pt>
                <c:pt idx="27">
                  <c:v>423.25029253700001</c:v>
                </c:pt>
                <c:pt idx="28">
                  <c:v>365.16558645700002</c:v>
                </c:pt>
                <c:pt idx="29">
                  <c:v>449.99552708499999</c:v>
                </c:pt>
                <c:pt idx="30">
                  <c:v>543.58040901499999</c:v>
                </c:pt>
                <c:pt idx="31">
                  <c:v>422.70140446900001</c:v>
                </c:pt>
                <c:pt idx="32">
                  <c:v>481.81520613700002</c:v>
                </c:pt>
                <c:pt idx="33">
                  <c:v>553.91116314199996</c:v>
                </c:pt>
                <c:pt idx="34">
                  <c:v>468.27165337500003</c:v>
                </c:pt>
                <c:pt idx="35">
                  <c:v>444.54464410200001</c:v>
                </c:pt>
                <c:pt idx="36">
                  <c:v>504.64726569999999</c:v>
                </c:pt>
                <c:pt idx="37">
                  <c:v>505.71318640300001</c:v>
                </c:pt>
                <c:pt idx="38">
                  <c:v>503.46550705200002</c:v>
                </c:pt>
                <c:pt idx="39">
                  <c:v>512.78629229800003</c:v>
                </c:pt>
                <c:pt idx="40">
                  <c:v>542.41115143900004</c:v>
                </c:pt>
                <c:pt idx="41">
                  <c:v>540.33100820599998</c:v>
                </c:pt>
                <c:pt idx="42">
                  <c:v>510.120224941</c:v>
                </c:pt>
                <c:pt idx="43">
                  <c:v>479.60909494399999</c:v>
                </c:pt>
                <c:pt idx="44">
                  <c:v>421.60978672200002</c:v>
                </c:pt>
                <c:pt idx="45">
                  <c:v>358.091157624</c:v>
                </c:pt>
                <c:pt idx="46">
                  <c:v>322.44103123100001</c:v>
                </c:pt>
                <c:pt idx="47">
                  <c:v>290.790021035</c:v>
                </c:pt>
              </c:numCache>
            </c:numRef>
          </c:val>
          <c:smooth val="0"/>
        </c:ser>
        <c:ser>
          <c:idx val="4"/>
          <c:order val="4"/>
          <c:tx>
            <c:strRef>
              <c:f>'Average monthly'!$C$114</c:f>
              <c:strCache>
                <c:ptCount val="1"/>
                <c:pt idx="0">
                  <c:v>Jul 2013</c:v>
                </c:pt>
              </c:strCache>
            </c:strRef>
          </c:tx>
          <c:marker>
            <c:symbol val="none"/>
          </c:marker>
          <c:val>
            <c:numRef>
              <c:f>'Average monthly'!$F$114:$BA$114</c:f>
              <c:numCache>
                <c:formatCode>0.000</c:formatCode>
                <c:ptCount val="48"/>
                <c:pt idx="0">
                  <c:v>258.10780631</c:v>
                </c:pt>
                <c:pt idx="1">
                  <c:v>240.45126330799999</c:v>
                </c:pt>
                <c:pt idx="2">
                  <c:v>234.58508175</c:v>
                </c:pt>
                <c:pt idx="3">
                  <c:v>229.377423988</c:v>
                </c:pt>
                <c:pt idx="4">
                  <c:v>227.289452004</c:v>
                </c:pt>
                <c:pt idx="5">
                  <c:v>288.08473872000002</c:v>
                </c:pt>
                <c:pt idx="6">
                  <c:v>227.80760871300001</c:v>
                </c:pt>
                <c:pt idx="7">
                  <c:v>203.06572397799999</c:v>
                </c:pt>
                <c:pt idx="8">
                  <c:v>219.882610306</c:v>
                </c:pt>
                <c:pt idx="9">
                  <c:v>248.19301441100001</c:v>
                </c:pt>
                <c:pt idx="10">
                  <c:v>162.56365854500001</c:v>
                </c:pt>
                <c:pt idx="11">
                  <c:v>319.021511557</c:v>
                </c:pt>
                <c:pt idx="12">
                  <c:v>334.540522125</c:v>
                </c:pt>
                <c:pt idx="13">
                  <c:v>310.077499493</c:v>
                </c:pt>
                <c:pt idx="14">
                  <c:v>384.61888836999998</c:v>
                </c:pt>
                <c:pt idx="15">
                  <c:v>486.70918344699999</c:v>
                </c:pt>
                <c:pt idx="16">
                  <c:v>540.025695079</c:v>
                </c:pt>
                <c:pt idx="17">
                  <c:v>512.39620973700005</c:v>
                </c:pt>
                <c:pt idx="18">
                  <c:v>504.88040779300002</c:v>
                </c:pt>
                <c:pt idx="19">
                  <c:v>472.60554614900002</c:v>
                </c:pt>
                <c:pt idx="20">
                  <c:v>472.88752556700001</c:v>
                </c:pt>
                <c:pt idx="21">
                  <c:v>462.354030459</c:v>
                </c:pt>
                <c:pt idx="22">
                  <c:v>462.35097994900002</c:v>
                </c:pt>
                <c:pt idx="23">
                  <c:v>403.449865837</c:v>
                </c:pt>
                <c:pt idx="24">
                  <c:v>315.382545983</c:v>
                </c:pt>
                <c:pt idx="25">
                  <c:v>348.22212534400001</c:v>
                </c:pt>
                <c:pt idx="26">
                  <c:v>418.71724786200002</c:v>
                </c:pt>
                <c:pt idx="27">
                  <c:v>386.014121515</c:v>
                </c:pt>
                <c:pt idx="28">
                  <c:v>343.74991179</c:v>
                </c:pt>
                <c:pt idx="29">
                  <c:v>393.76208317200002</c:v>
                </c:pt>
                <c:pt idx="30">
                  <c:v>435.24943949099998</c:v>
                </c:pt>
                <c:pt idx="31">
                  <c:v>398.70358908499998</c:v>
                </c:pt>
                <c:pt idx="32">
                  <c:v>468.58325274100002</c:v>
                </c:pt>
                <c:pt idx="33">
                  <c:v>522.01935881999998</c:v>
                </c:pt>
                <c:pt idx="34">
                  <c:v>521.97505478699998</c:v>
                </c:pt>
                <c:pt idx="35">
                  <c:v>504.66440216400002</c:v>
                </c:pt>
                <c:pt idx="36">
                  <c:v>471.06883015599999</c:v>
                </c:pt>
                <c:pt idx="37">
                  <c:v>524.684550737</c:v>
                </c:pt>
                <c:pt idx="38">
                  <c:v>550.50225721499999</c:v>
                </c:pt>
                <c:pt idx="39">
                  <c:v>542.53848855599995</c:v>
                </c:pt>
                <c:pt idx="40">
                  <c:v>533.51905289900003</c:v>
                </c:pt>
                <c:pt idx="41">
                  <c:v>495.366388583</c:v>
                </c:pt>
                <c:pt idx="42">
                  <c:v>465.69660246299998</c:v>
                </c:pt>
                <c:pt idx="43">
                  <c:v>434.03817702700002</c:v>
                </c:pt>
                <c:pt idx="44">
                  <c:v>396.09415798499998</c:v>
                </c:pt>
                <c:pt idx="45">
                  <c:v>335.77584970999999</c:v>
                </c:pt>
                <c:pt idx="46">
                  <c:v>304.559461129</c:v>
                </c:pt>
                <c:pt idx="47">
                  <c:v>283.24979141400001</c:v>
                </c:pt>
              </c:numCache>
            </c:numRef>
          </c:val>
          <c:smooth val="0"/>
        </c:ser>
        <c:ser>
          <c:idx val="5"/>
          <c:order val="5"/>
          <c:tx>
            <c:strRef>
              <c:f>'Average monthly'!$C$118</c:f>
              <c:strCache>
                <c:ptCount val="1"/>
                <c:pt idx="0">
                  <c:v>Aug 2013</c:v>
                </c:pt>
              </c:strCache>
            </c:strRef>
          </c:tx>
          <c:marker>
            <c:symbol val="none"/>
          </c:marker>
          <c:val>
            <c:numRef>
              <c:f>'Average monthly'!$F$118:$BA$118</c:f>
              <c:numCache>
                <c:formatCode>0.000</c:formatCode>
                <c:ptCount val="48"/>
                <c:pt idx="0">
                  <c:v>109.20676567700001</c:v>
                </c:pt>
                <c:pt idx="1">
                  <c:v>103.94896153400001</c:v>
                </c:pt>
                <c:pt idx="2">
                  <c:v>100.517255037</c:v>
                </c:pt>
                <c:pt idx="3">
                  <c:v>95.941199977599993</c:v>
                </c:pt>
                <c:pt idx="4">
                  <c:v>97.514899854000006</c:v>
                </c:pt>
                <c:pt idx="5">
                  <c:v>94.487575394999993</c:v>
                </c:pt>
                <c:pt idx="6">
                  <c:v>69.336469039999997</c:v>
                </c:pt>
                <c:pt idx="7">
                  <c:v>77.307000666500002</c:v>
                </c:pt>
                <c:pt idx="8">
                  <c:v>92.763557967500006</c:v>
                </c:pt>
                <c:pt idx="9">
                  <c:v>120.085916845</c:v>
                </c:pt>
                <c:pt idx="10">
                  <c:v>70.985541952899993</c:v>
                </c:pt>
                <c:pt idx="11">
                  <c:v>122.548058414</c:v>
                </c:pt>
                <c:pt idx="12">
                  <c:v>136.064009333</c:v>
                </c:pt>
                <c:pt idx="13">
                  <c:v>160.588151643</c:v>
                </c:pt>
                <c:pt idx="14">
                  <c:v>167.20561056400001</c:v>
                </c:pt>
                <c:pt idx="15">
                  <c:v>198.96774285500001</c:v>
                </c:pt>
                <c:pt idx="16">
                  <c:v>232.567044974</c:v>
                </c:pt>
                <c:pt idx="17">
                  <c:v>269.61725643699998</c:v>
                </c:pt>
                <c:pt idx="18">
                  <c:v>261.48404654199999</c:v>
                </c:pt>
                <c:pt idx="19">
                  <c:v>267.12435902999999</c:v>
                </c:pt>
                <c:pt idx="20">
                  <c:v>228.28539925000001</c:v>
                </c:pt>
                <c:pt idx="21">
                  <c:v>223.76302431100001</c:v>
                </c:pt>
                <c:pt idx="22">
                  <c:v>219.564029912</c:v>
                </c:pt>
                <c:pt idx="23">
                  <c:v>179.944650174</c:v>
                </c:pt>
                <c:pt idx="24">
                  <c:v>159.12163992800001</c:v>
                </c:pt>
                <c:pt idx="25">
                  <c:v>173.80741080499999</c:v>
                </c:pt>
                <c:pt idx="26">
                  <c:v>211.265050645</c:v>
                </c:pt>
                <c:pt idx="27">
                  <c:v>212.83290213800001</c:v>
                </c:pt>
                <c:pt idx="28">
                  <c:v>180.75395893300001</c:v>
                </c:pt>
                <c:pt idx="29">
                  <c:v>146.96393093</c:v>
                </c:pt>
                <c:pt idx="30">
                  <c:v>161.64811498</c:v>
                </c:pt>
                <c:pt idx="31">
                  <c:v>233.49733454099999</c:v>
                </c:pt>
                <c:pt idx="32">
                  <c:v>235.71845112</c:v>
                </c:pt>
                <c:pt idx="33">
                  <c:v>271.01911663599998</c:v>
                </c:pt>
                <c:pt idx="34">
                  <c:v>187.37634481699999</c:v>
                </c:pt>
                <c:pt idx="35">
                  <c:v>215.26990678799999</c:v>
                </c:pt>
                <c:pt idx="36">
                  <c:v>285.967136009</c:v>
                </c:pt>
                <c:pt idx="37">
                  <c:v>271.27704141300001</c:v>
                </c:pt>
                <c:pt idx="38">
                  <c:v>247.200684161</c:v>
                </c:pt>
                <c:pt idx="39">
                  <c:v>244.43288840400001</c:v>
                </c:pt>
                <c:pt idx="40">
                  <c:v>233.24873793399999</c:v>
                </c:pt>
                <c:pt idx="41">
                  <c:v>235.01477235499999</c:v>
                </c:pt>
                <c:pt idx="42">
                  <c:v>244.89798827800001</c:v>
                </c:pt>
                <c:pt idx="43">
                  <c:v>223.11904823</c:v>
                </c:pt>
                <c:pt idx="44">
                  <c:v>195.99211124499999</c:v>
                </c:pt>
                <c:pt idx="45">
                  <c:v>158.780648163</c:v>
                </c:pt>
                <c:pt idx="46">
                  <c:v>131.644361202</c:v>
                </c:pt>
                <c:pt idx="47">
                  <c:v>115.90063182999999</c:v>
                </c:pt>
              </c:numCache>
            </c:numRef>
          </c:val>
          <c:smooth val="0"/>
        </c:ser>
        <c:ser>
          <c:idx val="6"/>
          <c:order val="6"/>
          <c:tx>
            <c:strRef>
              <c:f>'Average monthly'!$C$134</c:f>
              <c:strCache>
                <c:ptCount val="1"/>
                <c:pt idx="0">
                  <c:v>Dec 2013</c:v>
                </c:pt>
              </c:strCache>
            </c:strRef>
          </c:tx>
          <c:marker>
            <c:symbol val="none"/>
          </c:marker>
          <c:val>
            <c:numRef>
              <c:f>'Average monthly'!$F$134:$BA$134</c:f>
              <c:numCache>
                <c:formatCode>0.000</c:formatCode>
                <c:ptCount val="48"/>
                <c:pt idx="0">
                  <c:v>287.70552086499998</c:v>
                </c:pt>
                <c:pt idx="1">
                  <c:v>240.13074088900001</c:v>
                </c:pt>
                <c:pt idx="2">
                  <c:v>206.28086117999999</c:v>
                </c:pt>
                <c:pt idx="3">
                  <c:v>154.22157122499999</c:v>
                </c:pt>
                <c:pt idx="4">
                  <c:v>136.46021050300001</c:v>
                </c:pt>
                <c:pt idx="5">
                  <c:v>150.67045766800001</c:v>
                </c:pt>
                <c:pt idx="6">
                  <c:v>121.209926618</c:v>
                </c:pt>
                <c:pt idx="7">
                  <c:v>124.19252759</c:v>
                </c:pt>
                <c:pt idx="8">
                  <c:v>120.524196445</c:v>
                </c:pt>
                <c:pt idx="9">
                  <c:v>127.235660743</c:v>
                </c:pt>
                <c:pt idx="10">
                  <c:v>116.019358936</c:v>
                </c:pt>
                <c:pt idx="11">
                  <c:v>89.994164225299997</c:v>
                </c:pt>
                <c:pt idx="12">
                  <c:v>64.806637356799996</c:v>
                </c:pt>
                <c:pt idx="13">
                  <c:v>129.99313844599999</c:v>
                </c:pt>
                <c:pt idx="14">
                  <c:v>214.31520773299999</c:v>
                </c:pt>
                <c:pt idx="15">
                  <c:v>376.70935784900001</c:v>
                </c:pt>
                <c:pt idx="16">
                  <c:v>369.250372782</c:v>
                </c:pt>
                <c:pt idx="17">
                  <c:v>438.012016179</c:v>
                </c:pt>
                <c:pt idx="18">
                  <c:v>502.07949559600002</c:v>
                </c:pt>
                <c:pt idx="19">
                  <c:v>576.93536079099999</c:v>
                </c:pt>
                <c:pt idx="20">
                  <c:v>588.36830823299999</c:v>
                </c:pt>
                <c:pt idx="21">
                  <c:v>618.57456183700003</c:v>
                </c:pt>
                <c:pt idx="22">
                  <c:v>630.08298582700002</c:v>
                </c:pt>
                <c:pt idx="23">
                  <c:v>651.81965697400005</c:v>
                </c:pt>
                <c:pt idx="24">
                  <c:v>690.81392298900005</c:v>
                </c:pt>
                <c:pt idx="25">
                  <c:v>606.89310868999996</c:v>
                </c:pt>
                <c:pt idx="26">
                  <c:v>639.26953142699995</c:v>
                </c:pt>
                <c:pt idx="27">
                  <c:v>653.03448848699998</c:v>
                </c:pt>
                <c:pt idx="28">
                  <c:v>557.29151194899998</c:v>
                </c:pt>
                <c:pt idx="29">
                  <c:v>567.55240832300001</c:v>
                </c:pt>
                <c:pt idx="30">
                  <c:v>513.83494338200001</c:v>
                </c:pt>
                <c:pt idx="31">
                  <c:v>644.36153089200002</c:v>
                </c:pt>
                <c:pt idx="32">
                  <c:v>749.10287043699998</c:v>
                </c:pt>
                <c:pt idx="33">
                  <c:v>782.18125621599995</c:v>
                </c:pt>
                <c:pt idx="34">
                  <c:v>932.97680496700002</c:v>
                </c:pt>
                <c:pt idx="35">
                  <c:v>849.91133497400006</c:v>
                </c:pt>
                <c:pt idx="36">
                  <c:v>739.31711394199999</c:v>
                </c:pt>
                <c:pt idx="37">
                  <c:v>681.90187833899995</c:v>
                </c:pt>
                <c:pt idx="38">
                  <c:v>706.65786264099995</c:v>
                </c:pt>
                <c:pt idx="39">
                  <c:v>668.59035804500002</c:v>
                </c:pt>
                <c:pt idx="40">
                  <c:v>590.19475161100002</c:v>
                </c:pt>
                <c:pt idx="41">
                  <c:v>526.81605454099997</c:v>
                </c:pt>
                <c:pt idx="42">
                  <c:v>522.82945265599994</c:v>
                </c:pt>
                <c:pt idx="43">
                  <c:v>511.452150969</c:v>
                </c:pt>
                <c:pt idx="44">
                  <c:v>540.85995295099997</c:v>
                </c:pt>
                <c:pt idx="45">
                  <c:v>517.38397222699996</c:v>
                </c:pt>
                <c:pt idx="46">
                  <c:v>479.75873237500002</c:v>
                </c:pt>
                <c:pt idx="47">
                  <c:v>370.47836778599998</c:v>
                </c:pt>
              </c:numCache>
            </c:numRef>
          </c:val>
          <c:smooth val="0"/>
        </c:ser>
        <c:ser>
          <c:idx val="7"/>
          <c:order val="7"/>
          <c:tx>
            <c:strRef>
              <c:f>'Average monthly'!$C$138</c:f>
              <c:strCache>
                <c:ptCount val="1"/>
                <c:pt idx="0">
                  <c:v>Jan 2014</c:v>
                </c:pt>
              </c:strCache>
            </c:strRef>
          </c:tx>
          <c:marker>
            <c:symbol val="none"/>
          </c:marker>
          <c:val>
            <c:numRef>
              <c:f>'Average monthly'!$F$138:$BA$138</c:f>
              <c:numCache>
                <c:formatCode>0.000</c:formatCode>
                <c:ptCount val="48"/>
                <c:pt idx="0">
                  <c:v>161.29334247</c:v>
                </c:pt>
                <c:pt idx="1">
                  <c:v>141.28671999100001</c:v>
                </c:pt>
                <c:pt idx="2">
                  <c:v>126.338026552</c:v>
                </c:pt>
                <c:pt idx="3">
                  <c:v>127.8072196</c:v>
                </c:pt>
                <c:pt idx="4">
                  <c:v>119.118036213</c:v>
                </c:pt>
                <c:pt idx="5">
                  <c:v>119.297800714</c:v>
                </c:pt>
                <c:pt idx="6">
                  <c:v>127.156611782</c:v>
                </c:pt>
                <c:pt idx="7">
                  <c:v>121.713872615</c:v>
                </c:pt>
                <c:pt idx="8">
                  <c:v>81.484065317499997</c:v>
                </c:pt>
                <c:pt idx="9">
                  <c:v>134.904397827</c:v>
                </c:pt>
                <c:pt idx="10">
                  <c:v>154.40758440600001</c:v>
                </c:pt>
                <c:pt idx="11">
                  <c:v>99.262352551000006</c:v>
                </c:pt>
                <c:pt idx="12">
                  <c:v>151.94001879999999</c:v>
                </c:pt>
                <c:pt idx="13">
                  <c:v>275.45050922899998</c:v>
                </c:pt>
                <c:pt idx="14">
                  <c:v>261.37763951400001</c:v>
                </c:pt>
                <c:pt idx="15">
                  <c:v>347.552997361</c:v>
                </c:pt>
                <c:pt idx="16">
                  <c:v>329.69830782000003</c:v>
                </c:pt>
                <c:pt idx="17">
                  <c:v>381.285601821</c:v>
                </c:pt>
                <c:pt idx="18">
                  <c:v>441.67650984400001</c:v>
                </c:pt>
                <c:pt idx="19">
                  <c:v>410.33748990499998</c:v>
                </c:pt>
                <c:pt idx="20">
                  <c:v>596.00267194499997</c:v>
                </c:pt>
                <c:pt idx="21">
                  <c:v>641.97274266500006</c:v>
                </c:pt>
                <c:pt idx="22">
                  <c:v>590.118059582</c:v>
                </c:pt>
                <c:pt idx="23">
                  <c:v>541.14560441599997</c:v>
                </c:pt>
                <c:pt idx="24">
                  <c:v>519.77520895299995</c:v>
                </c:pt>
                <c:pt idx="25">
                  <c:v>476.85450229000003</c:v>
                </c:pt>
                <c:pt idx="26">
                  <c:v>479.60615282800001</c:v>
                </c:pt>
                <c:pt idx="27">
                  <c:v>518.20598178</c:v>
                </c:pt>
                <c:pt idx="28">
                  <c:v>545.71199865300002</c:v>
                </c:pt>
                <c:pt idx="29">
                  <c:v>574.64396577800005</c:v>
                </c:pt>
                <c:pt idx="30">
                  <c:v>558.58472355699996</c:v>
                </c:pt>
                <c:pt idx="31">
                  <c:v>658.40296423899997</c:v>
                </c:pt>
                <c:pt idx="32">
                  <c:v>611.94377461399995</c:v>
                </c:pt>
                <c:pt idx="33">
                  <c:v>638.03960924900002</c:v>
                </c:pt>
                <c:pt idx="34">
                  <c:v>771.16013035399999</c:v>
                </c:pt>
                <c:pt idx="35">
                  <c:v>819.48491497500004</c:v>
                </c:pt>
                <c:pt idx="36">
                  <c:v>663.96889424000005</c:v>
                </c:pt>
                <c:pt idx="37">
                  <c:v>660.863995993</c:v>
                </c:pt>
                <c:pt idx="38">
                  <c:v>647.68620011799999</c:v>
                </c:pt>
                <c:pt idx="39">
                  <c:v>613.69329934300004</c:v>
                </c:pt>
                <c:pt idx="40">
                  <c:v>567.81298231300002</c:v>
                </c:pt>
                <c:pt idx="41">
                  <c:v>479.21142402100003</c:v>
                </c:pt>
                <c:pt idx="42">
                  <c:v>525.56323138699997</c:v>
                </c:pt>
                <c:pt idx="43">
                  <c:v>418.46263237699998</c:v>
                </c:pt>
                <c:pt idx="44">
                  <c:v>405.88124577399998</c:v>
                </c:pt>
                <c:pt idx="45">
                  <c:v>398.46035941600002</c:v>
                </c:pt>
                <c:pt idx="46">
                  <c:v>321.80387133400001</c:v>
                </c:pt>
                <c:pt idx="47">
                  <c:v>248.762186762</c:v>
                </c:pt>
              </c:numCache>
            </c:numRef>
          </c:val>
          <c:smooth val="0"/>
        </c:ser>
        <c:ser>
          <c:idx val="8"/>
          <c:order val="8"/>
          <c:tx>
            <c:strRef>
              <c:f>'Average monthly'!$C$142</c:f>
              <c:strCache>
                <c:ptCount val="1"/>
                <c:pt idx="0">
                  <c:v>Feb 2014</c:v>
                </c:pt>
              </c:strCache>
            </c:strRef>
          </c:tx>
          <c:marker>
            <c:symbol val="none"/>
          </c:marker>
          <c:val>
            <c:numRef>
              <c:f>'Average monthly'!$F$142:$BA$142</c:f>
              <c:numCache>
                <c:formatCode>0.000</c:formatCode>
                <c:ptCount val="48"/>
                <c:pt idx="0">
                  <c:v>237.10052109599999</c:v>
                </c:pt>
                <c:pt idx="1">
                  <c:v>192.166068236</c:v>
                </c:pt>
                <c:pt idx="2">
                  <c:v>178.00285106999999</c:v>
                </c:pt>
                <c:pt idx="3">
                  <c:v>166.090729065</c:v>
                </c:pt>
                <c:pt idx="4">
                  <c:v>147.35891541000001</c:v>
                </c:pt>
                <c:pt idx="5">
                  <c:v>141.24985647700001</c:v>
                </c:pt>
                <c:pt idx="6">
                  <c:v>158.550348861</c:v>
                </c:pt>
                <c:pt idx="7">
                  <c:v>147.62868040800001</c:v>
                </c:pt>
                <c:pt idx="8">
                  <c:v>88.501714127900001</c:v>
                </c:pt>
                <c:pt idx="9">
                  <c:v>112.808048902</c:v>
                </c:pt>
                <c:pt idx="10">
                  <c:v>170.74600872299999</c:v>
                </c:pt>
                <c:pt idx="11">
                  <c:v>127.686073636</c:v>
                </c:pt>
                <c:pt idx="12">
                  <c:v>95.314539173</c:v>
                </c:pt>
                <c:pt idx="13">
                  <c:v>139.03990070200001</c:v>
                </c:pt>
                <c:pt idx="14">
                  <c:v>74.202250894599999</c:v>
                </c:pt>
                <c:pt idx="15">
                  <c:v>271.260813407</c:v>
                </c:pt>
                <c:pt idx="16">
                  <c:v>277.27595280899999</c:v>
                </c:pt>
                <c:pt idx="17">
                  <c:v>284.00110511700001</c:v>
                </c:pt>
                <c:pt idx="18">
                  <c:v>457.65248309899999</c:v>
                </c:pt>
                <c:pt idx="19">
                  <c:v>397.309714531</c:v>
                </c:pt>
                <c:pt idx="20">
                  <c:v>597.92451632799998</c:v>
                </c:pt>
                <c:pt idx="21">
                  <c:v>574.96251243100005</c:v>
                </c:pt>
                <c:pt idx="22">
                  <c:v>525.54420657900005</c:v>
                </c:pt>
                <c:pt idx="23">
                  <c:v>513.09453314100006</c:v>
                </c:pt>
                <c:pt idx="24">
                  <c:v>514.48803126400003</c:v>
                </c:pt>
                <c:pt idx="25">
                  <c:v>451.04316958599998</c:v>
                </c:pt>
                <c:pt idx="26">
                  <c:v>460.64478198</c:v>
                </c:pt>
                <c:pt idx="27">
                  <c:v>467.92833239100003</c:v>
                </c:pt>
                <c:pt idx="28">
                  <c:v>423.993966065</c:v>
                </c:pt>
                <c:pt idx="29">
                  <c:v>474.70465564800003</c:v>
                </c:pt>
                <c:pt idx="30">
                  <c:v>506.17595875500001</c:v>
                </c:pt>
                <c:pt idx="31">
                  <c:v>578.17381931700004</c:v>
                </c:pt>
                <c:pt idx="32">
                  <c:v>522.12345372300001</c:v>
                </c:pt>
                <c:pt idx="33">
                  <c:v>434.41435347999999</c:v>
                </c:pt>
                <c:pt idx="34">
                  <c:v>623.89925891999997</c:v>
                </c:pt>
                <c:pt idx="35">
                  <c:v>661.32098577500005</c:v>
                </c:pt>
                <c:pt idx="36">
                  <c:v>620.67463823599996</c:v>
                </c:pt>
                <c:pt idx="37">
                  <c:v>682.54361982</c:v>
                </c:pt>
                <c:pt idx="38">
                  <c:v>611.23666203799996</c:v>
                </c:pt>
                <c:pt idx="39">
                  <c:v>588.00183430799996</c:v>
                </c:pt>
                <c:pt idx="40">
                  <c:v>502.58559282800002</c:v>
                </c:pt>
                <c:pt idx="41">
                  <c:v>362.09183690200001</c:v>
                </c:pt>
                <c:pt idx="42">
                  <c:v>353.80525473500001</c:v>
                </c:pt>
                <c:pt idx="43">
                  <c:v>313.00332472999997</c:v>
                </c:pt>
                <c:pt idx="44">
                  <c:v>401.683644775</c:v>
                </c:pt>
                <c:pt idx="45">
                  <c:v>455.72057206199997</c:v>
                </c:pt>
                <c:pt idx="46">
                  <c:v>343.425683354</c:v>
                </c:pt>
                <c:pt idx="47">
                  <c:v>264.19214049599998</c:v>
                </c:pt>
              </c:numCache>
            </c:numRef>
          </c:val>
          <c:smooth val="0"/>
        </c:ser>
        <c:dLbls>
          <c:showLegendKey val="0"/>
          <c:showVal val="0"/>
          <c:showCatName val="0"/>
          <c:showSerName val="0"/>
          <c:showPercent val="0"/>
          <c:showBubbleSize val="0"/>
        </c:dLbls>
        <c:marker val="1"/>
        <c:smooth val="0"/>
        <c:axId val="84754432"/>
        <c:axId val="84756352"/>
      </c:lineChart>
      <c:catAx>
        <c:axId val="84754432"/>
        <c:scaling>
          <c:orientation val="minMax"/>
        </c:scaling>
        <c:delete val="0"/>
        <c:axPos val="b"/>
        <c:title>
          <c:tx>
            <c:rich>
              <a:bodyPr/>
              <a:lstStyle/>
              <a:p>
                <a:pPr>
                  <a:defRPr/>
                </a:pPr>
                <a:r>
                  <a:rPr lang="en-GB"/>
                  <a:t>Time</a:t>
                </a:r>
              </a:p>
            </c:rich>
          </c:tx>
          <c:overlay val="0"/>
        </c:title>
        <c:numFmt formatCode="h:mm" sourceLinked="1"/>
        <c:majorTickMark val="out"/>
        <c:minorTickMark val="none"/>
        <c:tickLblPos val="nextTo"/>
        <c:txPr>
          <a:bodyPr rot="-5400000" vert="horz"/>
          <a:lstStyle/>
          <a:p>
            <a:pPr>
              <a:defRPr/>
            </a:pPr>
            <a:endParaRPr lang="en-US"/>
          </a:p>
        </c:txPr>
        <c:crossAx val="84756352"/>
        <c:crossesAt val="-400"/>
        <c:auto val="1"/>
        <c:lblAlgn val="ctr"/>
        <c:lblOffset val="100"/>
        <c:tickMarkSkip val="1"/>
        <c:noMultiLvlLbl val="0"/>
      </c:catAx>
      <c:valAx>
        <c:axId val="84756352"/>
        <c:scaling>
          <c:orientation val="minMax"/>
        </c:scaling>
        <c:delete val="0"/>
        <c:axPos val="l"/>
        <c:majorGridlines/>
        <c:title>
          <c:tx>
            <c:rich>
              <a:bodyPr rot="-5400000" vert="horz"/>
              <a:lstStyle/>
              <a:p>
                <a:pPr>
                  <a:defRPr/>
                </a:pPr>
                <a:r>
                  <a:rPr lang="en-GB"/>
                  <a:t>Average</a:t>
                </a:r>
                <a:r>
                  <a:rPr lang="en-GB" baseline="0"/>
                  <a:t> power (W)</a:t>
                </a:r>
                <a:endParaRPr lang="en-GB"/>
              </a:p>
            </c:rich>
          </c:tx>
          <c:overlay val="0"/>
        </c:title>
        <c:numFmt formatCode="0.000" sourceLinked="1"/>
        <c:majorTickMark val="out"/>
        <c:minorTickMark val="none"/>
        <c:tickLblPos val="nextTo"/>
        <c:crossAx val="8475443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'Average monthly'!$C$159</c:f>
              <c:strCache>
                <c:ptCount val="1"/>
                <c:pt idx="0">
                  <c:v>Dec 2012</c:v>
                </c:pt>
              </c:strCache>
            </c:strRef>
          </c:tx>
          <c:marker>
            <c:symbol val="none"/>
          </c:marker>
          <c:cat>
            <c:numRef>
              <c:f>'Average monthly'!$F$157:$BA$157</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'Average monthly'!$F$159:$BA$159</c:f>
              <c:numCache>
                <c:formatCode>0.000</c:formatCode>
                <c:ptCount val="48"/>
                <c:pt idx="0">
                  <c:v>408.22855559863996</c:v>
                </c:pt>
                <c:pt idx="1">
                  <c:v>385.59368779851002</c:v>
                </c:pt>
                <c:pt idx="2">
                  <c:v>332.88392999489997</c:v>
                </c:pt>
                <c:pt idx="3">
                  <c:v>289.4239582706</c:v>
                </c:pt>
                <c:pt idx="4">
                  <c:v>297.48649832090001</c:v>
                </c:pt>
                <c:pt idx="5">
                  <c:v>261.31118464220003</c:v>
                </c:pt>
                <c:pt idx="6">
                  <c:v>209.4175731983</c:v>
                </c:pt>
                <c:pt idx="7">
                  <c:v>202.0182363262</c:v>
                </c:pt>
                <c:pt idx="8">
                  <c:v>187.81911832380001</c:v>
                </c:pt>
                <c:pt idx="9">
                  <c:v>191.80922941650002</c:v>
                </c:pt>
                <c:pt idx="10">
                  <c:v>202.94560357839998</c:v>
                </c:pt>
                <c:pt idx="11">
                  <c:v>128.34890383799998</c:v>
                </c:pt>
                <c:pt idx="12">
                  <c:v>157.67396048500001</c:v>
                </c:pt>
                <c:pt idx="13">
                  <c:v>203.53659066060001</c:v>
                </c:pt>
                <c:pt idx="14">
                  <c:v>230.75956901990003</c:v>
                </c:pt>
                <c:pt idx="15">
                  <c:v>181.44254514189998</c:v>
                </c:pt>
                <c:pt idx="16">
                  <c:v>213.19714515910002</c:v>
                </c:pt>
                <c:pt idx="17">
                  <c:v>242.86382673999998</c:v>
                </c:pt>
                <c:pt idx="18">
                  <c:v>313.8477924252</c:v>
                </c:pt>
                <c:pt idx="19">
                  <c:v>356.62550836740002</c:v>
                </c:pt>
                <c:pt idx="20">
                  <c:v>389.02979264700002</c:v>
                </c:pt>
                <c:pt idx="21">
                  <c:v>499.22613647899999</c:v>
                </c:pt>
                <c:pt idx="22">
                  <c:v>501.658637656</c:v>
                </c:pt>
                <c:pt idx="23">
                  <c:v>457.909352162</c:v>
                </c:pt>
                <c:pt idx="24">
                  <c:v>411.58179489179997</c:v>
                </c:pt>
                <c:pt idx="25">
                  <c:v>482.50297051839999</c:v>
                </c:pt>
                <c:pt idx="26">
                  <c:v>577.09782756679999</c:v>
                </c:pt>
                <c:pt idx="27">
                  <c:v>502.32633101620002</c:v>
                </c:pt>
                <c:pt idx="28">
                  <c:v>493.58976532200001</c:v>
                </c:pt>
                <c:pt idx="29">
                  <c:v>420.57321655600003</c:v>
                </c:pt>
                <c:pt idx="30">
                  <c:v>476.39478335399997</c:v>
                </c:pt>
                <c:pt idx="31">
                  <c:v>573.31142901400005</c:v>
                </c:pt>
                <c:pt idx="32">
                  <c:v>612.863025526</c:v>
                </c:pt>
                <c:pt idx="33">
                  <c:v>679.12252328900001</c:v>
                </c:pt>
                <c:pt idx="34">
                  <c:v>675.21153993600001</c:v>
                </c:pt>
                <c:pt idx="35">
                  <c:v>726.41120351500001</c:v>
                </c:pt>
                <c:pt idx="36">
                  <c:v>703.36679878299992</c:v>
                </c:pt>
                <c:pt idx="37">
                  <c:v>687.87333013900002</c:v>
                </c:pt>
                <c:pt idx="38">
                  <c:v>717.59141433900004</c:v>
                </c:pt>
                <c:pt idx="39">
                  <c:v>652.35451703199999</c:v>
                </c:pt>
                <c:pt idx="40">
                  <c:v>606.21109376100003</c:v>
                </c:pt>
                <c:pt idx="41">
                  <c:v>655.14646740299997</c:v>
                </c:pt>
                <c:pt idx="42">
                  <c:v>628.91912077100005</c:v>
                </c:pt>
                <c:pt idx="43">
                  <c:v>589.68002860800004</c:v>
                </c:pt>
                <c:pt idx="44">
                  <c:v>572.58032771860007</c:v>
                </c:pt>
                <c:pt idx="45">
                  <c:v>556.09606500979999</c:v>
                </c:pt>
                <c:pt idx="46">
                  <c:v>549.31557550980006</c:v>
                </c:pt>
                <c:pt idx="47">
                  <c:v>445.45684896530003</c:v>
                </c:pt>
              </c:numCache>
            </c:numRef>
          </c:val>
          <c:smooth val="0"/>
        </c:ser>
        <c:ser>
          <c:idx val="1"/>
          <c:order val="1"/>
          <c:tx>
            <c:strRef>
              <c:f>'Average monthly'!$C$160</c:f>
              <c:strCache>
                <c:ptCount val="1"/>
                <c:pt idx="0">
                  <c:v>Jan 2013</c:v>
                </c:pt>
              </c:strCache>
            </c:strRef>
          </c:tx>
          <c:marker>
            <c:symbol val="none"/>
          </c:marker>
          <c:val>
            <c:numRef>
              <c:f>'Average monthly'!$F$160:$BA$160</c:f>
              <c:numCache>
                <c:formatCode>0.000</c:formatCode>
                <c:ptCount val="48"/>
                <c:pt idx="0">
                  <c:v>353.21758348789996</c:v>
                </c:pt>
                <c:pt idx="1">
                  <c:v>309.2815630133</c:v>
                </c:pt>
                <c:pt idx="2">
                  <c:v>273.90676373299999</c:v>
                </c:pt>
                <c:pt idx="3">
                  <c:v>241.25436501979999</c:v>
                </c:pt>
                <c:pt idx="4">
                  <c:v>231.84608923050001</c:v>
                </c:pt>
                <c:pt idx="5">
                  <c:v>216.40447178829999</c:v>
                </c:pt>
                <c:pt idx="6">
                  <c:v>195.84716682910002</c:v>
                </c:pt>
                <c:pt idx="7">
                  <c:v>209.99977180770003</c:v>
                </c:pt>
                <c:pt idx="8">
                  <c:v>198.2086319313</c:v>
                </c:pt>
                <c:pt idx="9">
                  <c:v>196.73623431600001</c:v>
                </c:pt>
                <c:pt idx="10">
                  <c:v>187.57487775409999</c:v>
                </c:pt>
                <c:pt idx="11">
                  <c:v>472.39923777299998</c:v>
                </c:pt>
                <c:pt idx="12">
                  <c:v>388.63556238899997</c:v>
                </c:pt>
                <c:pt idx="13">
                  <c:v>361.76361856310001</c:v>
                </c:pt>
                <c:pt idx="14">
                  <c:v>370.76859273780002</c:v>
                </c:pt>
                <c:pt idx="15">
                  <c:v>367.37161881240002</c:v>
                </c:pt>
                <c:pt idx="16">
                  <c:v>351.81986022750004</c:v>
                </c:pt>
                <c:pt idx="17">
                  <c:v>372.474125754</c:v>
                </c:pt>
                <c:pt idx="18">
                  <c:v>441.826772011</c:v>
                </c:pt>
                <c:pt idx="19">
                  <c:v>419.65517262349999</c:v>
                </c:pt>
                <c:pt idx="20">
                  <c:v>425.80085815949997</c:v>
                </c:pt>
                <c:pt idx="21">
                  <c:v>456.61039384200001</c:v>
                </c:pt>
                <c:pt idx="22">
                  <c:v>539.22219267699995</c:v>
                </c:pt>
                <c:pt idx="23">
                  <c:v>538.55440912799997</c:v>
                </c:pt>
                <c:pt idx="24">
                  <c:v>494.77342558149996</c:v>
                </c:pt>
                <c:pt idx="25">
                  <c:v>487.18582587599997</c:v>
                </c:pt>
                <c:pt idx="26">
                  <c:v>547.33166912000002</c:v>
                </c:pt>
                <c:pt idx="27">
                  <c:v>533.12440079099997</c:v>
                </c:pt>
                <c:pt idx="28">
                  <c:v>545.70907927300004</c:v>
                </c:pt>
                <c:pt idx="29">
                  <c:v>512.22339040099996</c:v>
                </c:pt>
                <c:pt idx="30">
                  <c:v>549.97907275199998</c:v>
                </c:pt>
                <c:pt idx="31">
                  <c:v>662.45618378300003</c:v>
                </c:pt>
                <c:pt idx="32">
                  <c:v>675.82968567600005</c:v>
                </c:pt>
                <c:pt idx="33">
                  <c:v>837.74516068499997</c:v>
                </c:pt>
                <c:pt idx="34">
                  <c:v>704.38006750599993</c:v>
                </c:pt>
                <c:pt idx="35">
                  <c:v>708.14716495599998</c:v>
                </c:pt>
                <c:pt idx="36">
                  <c:v>751.51473349399998</c:v>
                </c:pt>
                <c:pt idx="37">
                  <c:v>818.04399970299994</c:v>
                </c:pt>
                <c:pt idx="38">
                  <c:v>723.64516912299996</c:v>
                </c:pt>
                <c:pt idx="39">
                  <c:v>719.14272353599995</c:v>
                </c:pt>
                <c:pt idx="40">
                  <c:v>659.14743156500003</c:v>
                </c:pt>
                <c:pt idx="41">
                  <c:v>621.90413223300004</c:v>
                </c:pt>
                <c:pt idx="42">
                  <c:v>589.06646832900003</c:v>
                </c:pt>
                <c:pt idx="43">
                  <c:v>579.5233492509999</c:v>
                </c:pt>
                <c:pt idx="44">
                  <c:v>529.73393210900008</c:v>
                </c:pt>
                <c:pt idx="45">
                  <c:v>521.90961330620007</c:v>
                </c:pt>
                <c:pt idx="46">
                  <c:v>445.90265345289998</c:v>
                </c:pt>
                <c:pt idx="47">
                  <c:v>384.56670083829999</c:v>
                </c:pt>
              </c:numCache>
            </c:numRef>
          </c:val>
          <c:smooth val="0"/>
        </c:ser>
        <c:ser>
          <c:idx val="2"/>
          <c:order val="2"/>
          <c:tx>
            <c:strRef>
              <c:f>'Average monthly'!$C$161</c:f>
              <c:strCache>
                <c:ptCount val="1"/>
                <c:pt idx="0">
                  <c:v>Feb 2013</c:v>
                </c:pt>
              </c:strCache>
            </c:strRef>
          </c:tx>
          <c:marker>
            <c:symbol val="none"/>
          </c:marker>
          <c:val>
            <c:numRef>
              <c:f>'Average monthly'!$F$161:$BA$161</c:f>
              <c:numCache>
                <c:formatCode>0.000</c:formatCode>
                <c:ptCount val="48"/>
                <c:pt idx="0">
                  <c:v>297.36937022669997</c:v>
                </c:pt>
                <c:pt idx="1">
                  <c:v>251.83132639619998</c:v>
                </c:pt>
                <c:pt idx="2">
                  <c:v>233.8569971588</c:v>
                </c:pt>
                <c:pt idx="3">
                  <c:v>214.9849449036</c:v>
                </c:pt>
                <c:pt idx="4">
                  <c:v>203.3133064818</c:v>
                </c:pt>
                <c:pt idx="5">
                  <c:v>189.6035275051</c:v>
                </c:pt>
                <c:pt idx="6">
                  <c:v>198.77558870709998</c:v>
                </c:pt>
                <c:pt idx="7">
                  <c:v>172.2318882516</c:v>
                </c:pt>
                <c:pt idx="8">
                  <c:v>176.09313360339999</c:v>
                </c:pt>
                <c:pt idx="9">
                  <c:v>176.187873389</c:v>
                </c:pt>
                <c:pt idx="10">
                  <c:v>171.26730229420002</c:v>
                </c:pt>
                <c:pt idx="11">
                  <c:v>698.83228242000007</c:v>
                </c:pt>
                <c:pt idx="12">
                  <c:v>329.8766767514</c:v>
                </c:pt>
                <c:pt idx="13">
                  <c:v>448.00676250190003</c:v>
                </c:pt>
                <c:pt idx="14">
                  <c:v>517.49536861199999</c:v>
                </c:pt>
                <c:pt idx="15">
                  <c:v>371.95106303066001</c:v>
                </c:pt>
                <c:pt idx="16">
                  <c:v>452.72088982700006</c:v>
                </c:pt>
                <c:pt idx="17">
                  <c:v>520.92203537599994</c:v>
                </c:pt>
                <c:pt idx="18">
                  <c:v>571.40875833799998</c:v>
                </c:pt>
                <c:pt idx="19">
                  <c:v>490.122329337</c:v>
                </c:pt>
                <c:pt idx="20">
                  <c:v>459.71299871070005</c:v>
                </c:pt>
                <c:pt idx="21">
                  <c:v>452.98129576899998</c:v>
                </c:pt>
                <c:pt idx="22">
                  <c:v>499.11380264400003</c:v>
                </c:pt>
                <c:pt idx="23">
                  <c:v>457.017732653</c:v>
                </c:pt>
                <c:pt idx="24">
                  <c:v>433.60211483379999</c:v>
                </c:pt>
                <c:pt idx="25">
                  <c:v>488.73396342299998</c:v>
                </c:pt>
                <c:pt idx="26">
                  <c:v>500.16576603300001</c:v>
                </c:pt>
                <c:pt idx="27">
                  <c:v>550.28112480100003</c:v>
                </c:pt>
                <c:pt idx="28">
                  <c:v>551.631522012</c:v>
                </c:pt>
                <c:pt idx="29">
                  <c:v>500.00747753000002</c:v>
                </c:pt>
                <c:pt idx="30">
                  <c:v>467.89614482780996</c:v>
                </c:pt>
                <c:pt idx="31">
                  <c:v>545.59946766300004</c:v>
                </c:pt>
                <c:pt idx="32">
                  <c:v>653.47811665699999</c:v>
                </c:pt>
                <c:pt idx="33">
                  <c:v>832.97142578</c:v>
                </c:pt>
                <c:pt idx="34">
                  <c:v>854.36076699599994</c:v>
                </c:pt>
                <c:pt idx="35">
                  <c:v>879.15690622399995</c:v>
                </c:pt>
                <c:pt idx="36">
                  <c:v>882.98824724499991</c:v>
                </c:pt>
                <c:pt idx="37">
                  <c:v>787.51608847200009</c:v>
                </c:pt>
                <c:pt idx="38">
                  <c:v>797.41500710500009</c:v>
                </c:pt>
                <c:pt idx="39">
                  <c:v>772.03796910999995</c:v>
                </c:pt>
                <c:pt idx="40">
                  <c:v>676.82071686399991</c:v>
                </c:pt>
                <c:pt idx="41">
                  <c:v>724.660882335</c:v>
                </c:pt>
                <c:pt idx="42">
                  <c:v>680.72062941199999</c:v>
                </c:pt>
                <c:pt idx="43">
                  <c:v>573.90026790399997</c:v>
                </c:pt>
                <c:pt idx="44">
                  <c:v>538.96588370029997</c:v>
                </c:pt>
                <c:pt idx="45">
                  <c:v>512.29996423249997</c:v>
                </c:pt>
                <c:pt idx="46">
                  <c:v>449.60534291520003</c:v>
                </c:pt>
                <c:pt idx="47">
                  <c:v>363.77867285349998</c:v>
                </c:pt>
              </c:numCache>
            </c:numRef>
          </c:val>
          <c:smooth val="0"/>
        </c:ser>
        <c:ser>
          <c:idx val="3"/>
          <c:order val="3"/>
          <c:tx>
            <c:strRef>
              <c:f>'Average monthly'!$C$165</c:f>
              <c:strCache>
                <c:ptCount val="1"/>
                <c:pt idx="0">
                  <c:v>Jun 2013</c:v>
                </c:pt>
              </c:strCache>
            </c:strRef>
          </c:tx>
          <c:marker>
            <c:symbol val="none"/>
          </c:marker>
          <c:val>
            <c:numRef>
              <c:f>'Average monthly'!$F$165:$BA$165</c:f>
              <c:numCache>
                <c:formatCode>0.000</c:formatCode>
                <c:ptCount val="48"/>
                <c:pt idx="0">
                  <c:v>218.35867684939998</c:v>
                </c:pt>
                <c:pt idx="1">
                  <c:v>205.55806616149999</c:v>
                </c:pt>
                <c:pt idx="2">
                  <c:v>198.02191116310001</c:v>
                </c:pt>
                <c:pt idx="3">
                  <c:v>183.23627821549999</c:v>
                </c:pt>
                <c:pt idx="4">
                  <c:v>181.60459284569998</c:v>
                </c:pt>
                <c:pt idx="5">
                  <c:v>241.80134832470003</c:v>
                </c:pt>
                <c:pt idx="6">
                  <c:v>320.67381859610003</c:v>
                </c:pt>
                <c:pt idx="7">
                  <c:v>216.74469803730003</c:v>
                </c:pt>
                <c:pt idx="8">
                  <c:v>227.15930056179999</c:v>
                </c:pt>
                <c:pt idx="9">
                  <c:v>201.96928058829999</c:v>
                </c:pt>
                <c:pt idx="10">
                  <c:v>226.9308396628</c:v>
                </c:pt>
                <c:pt idx="11">
                  <c:v>394.14951410200001</c:v>
                </c:pt>
                <c:pt idx="12">
                  <c:v>306.06568430300001</c:v>
                </c:pt>
                <c:pt idx="13">
                  <c:v>360.06974642700004</c:v>
                </c:pt>
                <c:pt idx="14">
                  <c:v>524.64819832300009</c:v>
                </c:pt>
                <c:pt idx="15">
                  <c:v>520.45681900700004</c:v>
                </c:pt>
                <c:pt idx="16">
                  <c:v>440.3069715167</c:v>
                </c:pt>
                <c:pt idx="17">
                  <c:v>557.75125912940007</c:v>
                </c:pt>
                <c:pt idx="18">
                  <c:v>480.93457243480003</c:v>
                </c:pt>
                <c:pt idx="19">
                  <c:v>468.57685126317</c:v>
                </c:pt>
                <c:pt idx="20">
                  <c:v>500.03508124039996</c:v>
                </c:pt>
                <c:pt idx="21">
                  <c:v>507.59613180075996</c:v>
                </c:pt>
                <c:pt idx="22">
                  <c:v>519.26174681150007</c:v>
                </c:pt>
                <c:pt idx="23">
                  <c:v>483.51371262869998</c:v>
                </c:pt>
                <c:pt idx="24">
                  <c:v>391.95340346889998</c:v>
                </c:pt>
                <c:pt idx="25">
                  <c:v>360.83023892699998</c:v>
                </c:pt>
                <c:pt idx="26">
                  <c:v>408.01181941559997</c:v>
                </c:pt>
                <c:pt idx="27">
                  <c:v>404.67349655980001</c:v>
                </c:pt>
                <c:pt idx="28">
                  <c:v>408.93012062910003</c:v>
                </c:pt>
                <c:pt idx="29">
                  <c:v>443.01275091085</c:v>
                </c:pt>
                <c:pt idx="30">
                  <c:v>638.15090583869994</c:v>
                </c:pt>
                <c:pt idx="31">
                  <c:v>471.87353364210003</c:v>
                </c:pt>
                <c:pt idx="32">
                  <c:v>575.0895275931</c:v>
                </c:pt>
                <c:pt idx="33">
                  <c:v>625.82880222609992</c:v>
                </c:pt>
                <c:pt idx="34">
                  <c:v>469.02786984980901</c:v>
                </c:pt>
                <c:pt idx="35">
                  <c:v>453.82755156428999</c:v>
                </c:pt>
                <c:pt idx="36">
                  <c:v>516.42016922250002</c:v>
                </c:pt>
                <c:pt idx="37">
                  <c:v>549.65276970759999</c:v>
                </c:pt>
                <c:pt idx="38">
                  <c:v>505.15607944136002</c:v>
                </c:pt>
                <c:pt idx="39">
                  <c:v>567.90482161040006</c:v>
                </c:pt>
                <c:pt idx="40">
                  <c:v>639.1848921006</c:v>
                </c:pt>
                <c:pt idx="41">
                  <c:v>588.12818781549993</c:v>
                </c:pt>
                <c:pt idx="42">
                  <c:v>506.00852941817999</c:v>
                </c:pt>
                <c:pt idx="43">
                  <c:v>470.34008484522997</c:v>
                </c:pt>
                <c:pt idx="44">
                  <c:v>385.18689352140001</c:v>
                </c:pt>
                <c:pt idx="45">
                  <c:v>319.21272371560002</c:v>
                </c:pt>
                <c:pt idx="46">
                  <c:v>282.17309634410003</c:v>
                </c:pt>
                <c:pt idx="47">
                  <c:v>249.7045772278</c:v>
                </c:pt>
              </c:numCache>
            </c:numRef>
          </c:val>
          <c:smooth val="0"/>
        </c:ser>
        <c:ser>
          <c:idx val="4"/>
          <c:order val="4"/>
          <c:tx>
            <c:strRef>
              <c:f>'Average monthly'!$C$166</c:f>
              <c:strCache>
                <c:ptCount val="1"/>
                <c:pt idx="0">
                  <c:v>Jul 2013</c:v>
                </c:pt>
              </c:strCache>
            </c:strRef>
          </c:tx>
          <c:marker>
            <c:symbol val="none"/>
          </c:marker>
          <c:val>
            <c:numRef>
              <c:f>'Average monthly'!$F$166:$BA$166</c:f>
              <c:numCache>
                <c:formatCode>0.000</c:formatCode>
                <c:ptCount val="48"/>
                <c:pt idx="0">
                  <c:v>225.0846958043</c:v>
                </c:pt>
                <c:pt idx="1">
                  <c:v>208.6444285538</c:v>
                </c:pt>
                <c:pt idx="2">
                  <c:v>203.07984040899998</c:v>
                </c:pt>
                <c:pt idx="3">
                  <c:v>203.457975656</c:v>
                </c:pt>
                <c:pt idx="4">
                  <c:v>196.294500347</c:v>
                </c:pt>
                <c:pt idx="5">
                  <c:v>259.55299975080004</c:v>
                </c:pt>
                <c:pt idx="6">
                  <c:v>196.79137502489999</c:v>
                </c:pt>
                <c:pt idx="7">
                  <c:v>169.527772411</c:v>
                </c:pt>
                <c:pt idx="8">
                  <c:v>186.93705969460001</c:v>
                </c:pt>
                <c:pt idx="9">
                  <c:v>225.1131968894</c:v>
                </c:pt>
                <c:pt idx="10">
                  <c:v>275.60799654000004</c:v>
                </c:pt>
                <c:pt idx="11">
                  <c:v>330.13797847929999</c:v>
                </c:pt>
                <c:pt idx="12">
                  <c:v>397.37245764980003</c:v>
                </c:pt>
                <c:pt idx="13">
                  <c:v>379.41252491160003</c:v>
                </c:pt>
                <c:pt idx="14">
                  <c:v>529.70859392800003</c:v>
                </c:pt>
                <c:pt idx="15">
                  <c:v>576.01117331299997</c:v>
                </c:pt>
                <c:pt idx="16">
                  <c:v>553.69545380620002</c:v>
                </c:pt>
                <c:pt idx="17">
                  <c:v>527.17380750450002</c:v>
                </c:pt>
                <c:pt idx="18">
                  <c:v>480.61828321090002</c:v>
                </c:pt>
                <c:pt idx="19">
                  <c:v>448.69853880390002</c:v>
                </c:pt>
                <c:pt idx="20">
                  <c:v>452.36544866790001</c:v>
                </c:pt>
                <c:pt idx="21">
                  <c:v>438.17820546799999</c:v>
                </c:pt>
                <c:pt idx="22">
                  <c:v>436.10694380620004</c:v>
                </c:pt>
                <c:pt idx="23">
                  <c:v>383.46320722389999</c:v>
                </c:pt>
                <c:pt idx="24">
                  <c:v>289.25053550540002</c:v>
                </c:pt>
                <c:pt idx="25">
                  <c:v>324.10573058429998</c:v>
                </c:pt>
                <c:pt idx="26">
                  <c:v>389.49582282170002</c:v>
                </c:pt>
                <c:pt idx="27">
                  <c:v>357.48160973339998</c:v>
                </c:pt>
                <c:pt idx="28">
                  <c:v>393.99042614109999</c:v>
                </c:pt>
                <c:pt idx="29">
                  <c:v>387.74551577885001</c:v>
                </c:pt>
                <c:pt idx="30">
                  <c:v>492.91731804379998</c:v>
                </c:pt>
                <c:pt idx="31">
                  <c:v>415.08518637919997</c:v>
                </c:pt>
                <c:pt idx="32">
                  <c:v>556.50399183299999</c:v>
                </c:pt>
                <c:pt idx="33">
                  <c:v>573.65080515039995</c:v>
                </c:pt>
                <c:pt idx="34">
                  <c:v>506.07988662279996</c:v>
                </c:pt>
                <c:pt idx="35">
                  <c:v>483.08029303960001</c:v>
                </c:pt>
                <c:pt idx="36">
                  <c:v>464.29309487195997</c:v>
                </c:pt>
                <c:pt idx="37">
                  <c:v>518.16262633922997</c:v>
                </c:pt>
                <c:pt idx="38">
                  <c:v>531.44507858910004</c:v>
                </c:pt>
                <c:pt idx="39">
                  <c:v>534.9406452733499</c:v>
                </c:pt>
                <c:pt idx="40">
                  <c:v>604.15403003310007</c:v>
                </c:pt>
                <c:pt idx="41">
                  <c:v>511.70070748030003</c:v>
                </c:pt>
                <c:pt idx="42">
                  <c:v>457.32045388044997</c:v>
                </c:pt>
                <c:pt idx="43">
                  <c:v>416.2082993848</c:v>
                </c:pt>
                <c:pt idx="44">
                  <c:v>364.9660469447</c:v>
                </c:pt>
                <c:pt idx="45">
                  <c:v>302.47906933719997</c:v>
                </c:pt>
                <c:pt idx="46">
                  <c:v>271.88680632820001</c:v>
                </c:pt>
                <c:pt idx="47">
                  <c:v>249.59948163140001</c:v>
                </c:pt>
              </c:numCache>
            </c:numRef>
          </c:val>
          <c:smooth val="0"/>
        </c:ser>
        <c:ser>
          <c:idx val="5"/>
          <c:order val="5"/>
          <c:tx>
            <c:strRef>
              <c:f>'Average monthly'!$C$167</c:f>
              <c:strCache>
                <c:ptCount val="1"/>
                <c:pt idx="0">
                  <c:v>Aug 2013</c:v>
                </c:pt>
              </c:strCache>
            </c:strRef>
          </c:tx>
          <c:marker>
            <c:symbol val="none"/>
          </c:marker>
          <c:val>
            <c:numRef>
              <c:f>'Average monthly'!$F$167:$BA$167</c:f>
              <c:numCache>
                <c:formatCode>0.000</c:formatCode>
                <c:ptCount val="48"/>
                <c:pt idx="0">
                  <c:v>99.692182770450003</c:v>
                </c:pt>
                <c:pt idx="1">
                  <c:v>93.503302737400006</c:v>
                </c:pt>
                <c:pt idx="2">
                  <c:v>92.415969046320001</c:v>
                </c:pt>
                <c:pt idx="3">
                  <c:v>84.56159796819999</c:v>
                </c:pt>
                <c:pt idx="4">
                  <c:v>87.817459579410013</c:v>
                </c:pt>
                <c:pt idx="5">
                  <c:v>83.796907362699997</c:v>
                </c:pt>
                <c:pt idx="6">
                  <c:v>57.668152208399995</c:v>
                </c:pt>
                <c:pt idx="7">
                  <c:v>65.799267245300001</c:v>
                </c:pt>
                <c:pt idx="8">
                  <c:v>82.093682014400002</c:v>
                </c:pt>
                <c:pt idx="9">
                  <c:v>110.36825971228001</c:v>
                </c:pt>
                <c:pt idx="10">
                  <c:v>119.3886146724</c:v>
                </c:pt>
                <c:pt idx="11">
                  <c:v>134.69318189250001</c:v>
                </c:pt>
                <c:pt idx="12">
                  <c:v>136.0473470923564</c:v>
                </c:pt>
                <c:pt idx="13">
                  <c:v>165.09487001533</c:v>
                </c:pt>
                <c:pt idx="14">
                  <c:v>201.29742111090002</c:v>
                </c:pt>
                <c:pt idx="15">
                  <c:v>216.48874125090001</c:v>
                </c:pt>
                <c:pt idx="16">
                  <c:v>243.44481326869999</c:v>
                </c:pt>
                <c:pt idx="17">
                  <c:v>282.15443012139997</c:v>
                </c:pt>
                <c:pt idx="18">
                  <c:v>265.59362741109999</c:v>
                </c:pt>
                <c:pt idx="19">
                  <c:v>264.67467768221002</c:v>
                </c:pt>
                <c:pt idx="20">
                  <c:v>228.43328652468801</c:v>
                </c:pt>
                <c:pt idx="21">
                  <c:v>233.16593420318</c:v>
                </c:pt>
                <c:pt idx="22">
                  <c:v>214.50482663105998</c:v>
                </c:pt>
                <c:pt idx="23">
                  <c:v>176.45127271945</c:v>
                </c:pt>
                <c:pt idx="24">
                  <c:v>154.80283373704</c:v>
                </c:pt>
                <c:pt idx="25">
                  <c:v>173.05375364277199</c:v>
                </c:pt>
                <c:pt idx="26">
                  <c:v>203.99908387613999</c:v>
                </c:pt>
                <c:pt idx="27">
                  <c:v>203.60275037404</c:v>
                </c:pt>
                <c:pt idx="28">
                  <c:v>256.73602617130001</c:v>
                </c:pt>
                <c:pt idx="29">
                  <c:v>186.66722947240001</c:v>
                </c:pt>
                <c:pt idx="30">
                  <c:v>169.07999369475002</c:v>
                </c:pt>
                <c:pt idx="31">
                  <c:v>238.00870360977999</c:v>
                </c:pt>
                <c:pt idx="32">
                  <c:v>251.8102970283</c:v>
                </c:pt>
                <c:pt idx="33">
                  <c:v>284.11002650219996</c:v>
                </c:pt>
                <c:pt idx="34">
                  <c:v>190.50533317902998</c:v>
                </c:pt>
                <c:pt idx="35">
                  <c:v>207.09814021190999</c:v>
                </c:pt>
                <c:pt idx="36">
                  <c:v>280.61444945232</c:v>
                </c:pt>
                <c:pt idx="37">
                  <c:v>272.74324293656002</c:v>
                </c:pt>
                <c:pt idx="38">
                  <c:v>253.50841582313001</c:v>
                </c:pt>
                <c:pt idx="39">
                  <c:v>247.72350877657001</c:v>
                </c:pt>
                <c:pt idx="40">
                  <c:v>261.97913248899999</c:v>
                </c:pt>
                <c:pt idx="41">
                  <c:v>238.06017465510999</c:v>
                </c:pt>
                <c:pt idx="42">
                  <c:v>237.86182340072003</c:v>
                </c:pt>
                <c:pt idx="43">
                  <c:v>212.94008245960001</c:v>
                </c:pt>
                <c:pt idx="44">
                  <c:v>188.33884172418999</c:v>
                </c:pt>
                <c:pt idx="45">
                  <c:v>149.19279220294999</c:v>
                </c:pt>
                <c:pt idx="46">
                  <c:v>120.4990836841</c:v>
                </c:pt>
                <c:pt idx="47">
                  <c:v>105.1904125545</c:v>
                </c:pt>
              </c:numCache>
            </c:numRef>
          </c:val>
          <c:smooth val="0"/>
        </c:ser>
        <c:ser>
          <c:idx val="6"/>
          <c:order val="6"/>
          <c:tx>
            <c:strRef>
              <c:f>'Average monthly'!$C$171</c:f>
              <c:strCache>
                <c:ptCount val="1"/>
                <c:pt idx="0">
                  <c:v>Dec 2013</c:v>
                </c:pt>
              </c:strCache>
            </c:strRef>
          </c:tx>
          <c:marker>
            <c:symbol val="none"/>
          </c:marker>
          <c:val>
            <c:numRef>
              <c:f>'Average monthly'!$F$171:$BA$171</c:f>
              <c:numCache>
                <c:formatCode>0.000</c:formatCode>
                <c:ptCount val="48"/>
                <c:pt idx="0">
                  <c:v>349.01416377939995</c:v>
                </c:pt>
                <c:pt idx="1">
                  <c:v>313.01007286290002</c:v>
                </c:pt>
                <c:pt idx="2">
                  <c:v>268.88239065799996</c:v>
                </c:pt>
                <c:pt idx="3">
                  <c:v>248.88457997979998</c:v>
                </c:pt>
                <c:pt idx="4">
                  <c:v>241.40158901500001</c:v>
                </c:pt>
                <c:pt idx="5">
                  <c:v>261.32507567499999</c:v>
                </c:pt>
                <c:pt idx="6">
                  <c:v>236.66143137699999</c:v>
                </c:pt>
                <c:pt idx="7">
                  <c:v>226.889108808</c:v>
                </c:pt>
                <c:pt idx="8">
                  <c:v>216.92444708689999</c:v>
                </c:pt>
                <c:pt idx="9">
                  <c:v>245.57672797699999</c:v>
                </c:pt>
                <c:pt idx="10">
                  <c:v>230.16928786900002</c:v>
                </c:pt>
                <c:pt idx="11">
                  <c:v>347.71156571529997</c:v>
                </c:pt>
                <c:pt idx="12">
                  <c:v>471.55595514380002</c:v>
                </c:pt>
                <c:pt idx="13">
                  <c:v>675.60568896699999</c:v>
                </c:pt>
                <c:pt idx="14">
                  <c:v>715.24221922200002</c:v>
                </c:pt>
                <c:pt idx="15">
                  <c:v>740.93119678800008</c:v>
                </c:pt>
                <c:pt idx="16">
                  <c:v>740.16728055700003</c:v>
                </c:pt>
                <c:pt idx="17">
                  <c:v>771.79603280700007</c:v>
                </c:pt>
                <c:pt idx="18">
                  <c:v>738.178027918</c:v>
                </c:pt>
                <c:pt idx="19">
                  <c:v>802.45571674300004</c:v>
                </c:pt>
                <c:pt idx="20">
                  <c:v>769.28756110899997</c:v>
                </c:pt>
                <c:pt idx="21">
                  <c:v>731.72898555500001</c:v>
                </c:pt>
                <c:pt idx="22">
                  <c:v>772.71315056599997</c:v>
                </c:pt>
                <c:pt idx="23">
                  <c:v>761.04541623500006</c:v>
                </c:pt>
                <c:pt idx="24">
                  <c:v>812.87996241500002</c:v>
                </c:pt>
                <c:pt idx="25">
                  <c:v>749.95326622499999</c:v>
                </c:pt>
                <c:pt idx="26">
                  <c:v>762.13588312799993</c:v>
                </c:pt>
                <c:pt idx="27">
                  <c:v>764.04750294600001</c:v>
                </c:pt>
                <c:pt idx="28">
                  <c:v>680.03607895799996</c:v>
                </c:pt>
                <c:pt idx="29">
                  <c:v>723.17202027300004</c:v>
                </c:pt>
                <c:pt idx="30">
                  <c:v>821.55788284699997</c:v>
                </c:pt>
                <c:pt idx="31">
                  <c:v>1011.495122739</c:v>
                </c:pt>
                <c:pt idx="32">
                  <c:v>1215.8793036279999</c:v>
                </c:pt>
                <c:pt idx="33">
                  <c:v>1238.8568741839999</c:v>
                </c:pt>
                <c:pt idx="34">
                  <c:v>1402.953775638</c:v>
                </c:pt>
                <c:pt idx="35">
                  <c:v>1275.2028253010001</c:v>
                </c:pt>
                <c:pt idx="36">
                  <c:v>1156.908697183</c:v>
                </c:pt>
                <c:pt idx="37">
                  <c:v>1085.5749873459999</c:v>
                </c:pt>
                <c:pt idx="38">
                  <c:v>1087.5637580809998</c:v>
                </c:pt>
                <c:pt idx="39">
                  <c:v>1041.7154492459999</c:v>
                </c:pt>
                <c:pt idx="40">
                  <c:v>970.0322811640001</c:v>
                </c:pt>
                <c:pt idx="41">
                  <c:v>925.37064091999991</c:v>
                </c:pt>
                <c:pt idx="42">
                  <c:v>921.24102290899987</c:v>
                </c:pt>
                <c:pt idx="43">
                  <c:v>882.301609751</c:v>
                </c:pt>
                <c:pt idx="44">
                  <c:v>630.48385038269998</c:v>
                </c:pt>
                <c:pt idx="45">
                  <c:v>543.13602219409995</c:v>
                </c:pt>
                <c:pt idx="46">
                  <c:v>511.03844340590001</c:v>
                </c:pt>
                <c:pt idx="47">
                  <c:v>431.14359767139996</c:v>
                </c:pt>
              </c:numCache>
            </c:numRef>
          </c:val>
          <c:smooth val="0"/>
        </c:ser>
        <c:ser>
          <c:idx val="7"/>
          <c:order val="7"/>
          <c:tx>
            <c:strRef>
              <c:f>'Average monthly'!$C$172</c:f>
              <c:strCache>
                <c:ptCount val="1"/>
                <c:pt idx="0">
                  <c:v>Jan 2014</c:v>
                </c:pt>
              </c:strCache>
            </c:strRef>
          </c:tx>
          <c:marker>
            <c:symbol val="none"/>
          </c:marker>
          <c:val>
            <c:numRef>
              <c:f>'Average monthly'!$F$172:$BA$172</c:f>
              <c:numCache>
                <c:formatCode>0.000</c:formatCode>
                <c:ptCount val="48"/>
                <c:pt idx="0">
                  <c:v>229.25413449519999</c:v>
                </c:pt>
                <c:pt idx="1">
                  <c:v>219.4622308095</c:v>
                </c:pt>
                <c:pt idx="2">
                  <c:v>229.74076742599999</c:v>
                </c:pt>
                <c:pt idx="3">
                  <c:v>252.087459217</c:v>
                </c:pt>
                <c:pt idx="4">
                  <c:v>259.911074773</c:v>
                </c:pt>
                <c:pt idx="5">
                  <c:v>259.29022095799996</c:v>
                </c:pt>
                <c:pt idx="6">
                  <c:v>274.14876543299999</c:v>
                </c:pt>
                <c:pt idx="7">
                  <c:v>262.87176767199998</c:v>
                </c:pt>
                <c:pt idx="8">
                  <c:v>229.98361342750002</c:v>
                </c:pt>
                <c:pt idx="9">
                  <c:v>255.40822383900002</c:v>
                </c:pt>
                <c:pt idx="10">
                  <c:v>279.08240544400002</c:v>
                </c:pt>
                <c:pt idx="11">
                  <c:v>365.04540084600001</c:v>
                </c:pt>
                <c:pt idx="12">
                  <c:v>418.95611172899999</c:v>
                </c:pt>
                <c:pt idx="13">
                  <c:v>662.76883283100005</c:v>
                </c:pt>
                <c:pt idx="14">
                  <c:v>743.80827488299997</c:v>
                </c:pt>
                <c:pt idx="15">
                  <c:v>678.35745138699997</c:v>
                </c:pt>
                <c:pt idx="16">
                  <c:v>674.88788330500006</c:v>
                </c:pt>
                <c:pt idx="17">
                  <c:v>757.24735748900002</c:v>
                </c:pt>
                <c:pt idx="18">
                  <c:v>781.01678607400004</c:v>
                </c:pt>
                <c:pt idx="19">
                  <c:v>629.88117808300001</c:v>
                </c:pt>
                <c:pt idx="20">
                  <c:v>756.286013056</c:v>
                </c:pt>
                <c:pt idx="21">
                  <c:v>774.62615707800001</c:v>
                </c:pt>
                <c:pt idx="22">
                  <c:v>763.05223517499996</c:v>
                </c:pt>
                <c:pt idx="23">
                  <c:v>707.27706344499995</c:v>
                </c:pt>
                <c:pt idx="24">
                  <c:v>658.62840496699994</c:v>
                </c:pt>
                <c:pt idx="25">
                  <c:v>672.32773679700006</c:v>
                </c:pt>
                <c:pt idx="26">
                  <c:v>611.99660971100002</c:v>
                </c:pt>
                <c:pt idx="27">
                  <c:v>649.87711898999999</c:v>
                </c:pt>
                <c:pt idx="28">
                  <c:v>708.18422473800001</c:v>
                </c:pt>
                <c:pt idx="29">
                  <c:v>756.50528169500012</c:v>
                </c:pt>
                <c:pt idx="30">
                  <c:v>752.18697705199997</c:v>
                </c:pt>
                <c:pt idx="31">
                  <c:v>909.324001361</c:v>
                </c:pt>
                <c:pt idx="32">
                  <c:v>1039.919824391</c:v>
                </c:pt>
                <c:pt idx="33">
                  <c:v>1092.0595148540001</c:v>
                </c:pt>
                <c:pt idx="34">
                  <c:v>1295.0763915160001</c:v>
                </c:pt>
                <c:pt idx="35">
                  <c:v>1291.3925260670001</c:v>
                </c:pt>
                <c:pt idx="36">
                  <c:v>1119.930713449</c:v>
                </c:pt>
                <c:pt idx="37">
                  <c:v>1105.4311585840001</c:v>
                </c:pt>
                <c:pt idx="38">
                  <c:v>1062.6389531790001</c:v>
                </c:pt>
                <c:pt idx="39">
                  <c:v>1037.6201923190001</c:v>
                </c:pt>
                <c:pt idx="40">
                  <c:v>969.97382300300001</c:v>
                </c:pt>
                <c:pt idx="41">
                  <c:v>867.96469879200004</c:v>
                </c:pt>
                <c:pt idx="42">
                  <c:v>924.32183983100003</c:v>
                </c:pt>
                <c:pt idx="43">
                  <c:v>801.20242563600004</c:v>
                </c:pt>
                <c:pt idx="44">
                  <c:v>525.31716299599998</c:v>
                </c:pt>
                <c:pt idx="45">
                  <c:v>454.03512502860002</c:v>
                </c:pt>
                <c:pt idx="46">
                  <c:v>391.35532731800004</c:v>
                </c:pt>
                <c:pt idx="47">
                  <c:v>323.97929186350001</c:v>
                </c:pt>
              </c:numCache>
            </c:numRef>
          </c:val>
          <c:smooth val="0"/>
        </c:ser>
        <c:ser>
          <c:idx val="8"/>
          <c:order val="8"/>
          <c:tx>
            <c:strRef>
              <c:f>'Average monthly'!$C$173</c:f>
              <c:strCache>
                <c:ptCount val="1"/>
                <c:pt idx="0">
                  <c:v>Feb 2014</c:v>
                </c:pt>
              </c:strCache>
            </c:strRef>
          </c:tx>
          <c:marker>
            <c:symbol val="none"/>
          </c:marker>
          <c:val>
            <c:numRef>
              <c:f>'Average monthly'!$F$173:$BA$173</c:f>
              <c:numCache>
                <c:formatCode>0.000</c:formatCode>
                <c:ptCount val="48"/>
                <c:pt idx="0">
                  <c:v>287.47500026299997</c:v>
                </c:pt>
                <c:pt idx="1">
                  <c:v>251.1824860312</c:v>
                </c:pt>
                <c:pt idx="2">
                  <c:v>250.10129874849997</c:v>
                </c:pt>
                <c:pt idx="3">
                  <c:v>254.56841045250002</c:v>
                </c:pt>
                <c:pt idx="4">
                  <c:v>241.2850648344</c:v>
                </c:pt>
                <c:pt idx="5">
                  <c:v>222.23326934650001</c:v>
                </c:pt>
                <c:pt idx="6">
                  <c:v>241.55536733489998</c:v>
                </c:pt>
                <c:pt idx="7">
                  <c:v>245.29668123140002</c:v>
                </c:pt>
                <c:pt idx="8">
                  <c:v>179.60505977759999</c:v>
                </c:pt>
                <c:pt idx="9">
                  <c:v>214.46318283299999</c:v>
                </c:pt>
                <c:pt idx="10">
                  <c:v>274.02437241500002</c:v>
                </c:pt>
                <c:pt idx="11">
                  <c:v>400.58613984800002</c:v>
                </c:pt>
                <c:pt idx="12">
                  <c:v>472.39383244600003</c:v>
                </c:pt>
                <c:pt idx="13">
                  <c:v>715.55824259499991</c:v>
                </c:pt>
                <c:pt idx="14">
                  <c:v>733.77658878159991</c:v>
                </c:pt>
                <c:pt idx="15">
                  <c:v>775.49479511200002</c:v>
                </c:pt>
                <c:pt idx="16">
                  <c:v>758.48628736899991</c:v>
                </c:pt>
                <c:pt idx="17">
                  <c:v>724.59167623600001</c:v>
                </c:pt>
                <c:pt idx="18">
                  <c:v>752.33283767600005</c:v>
                </c:pt>
                <c:pt idx="19">
                  <c:v>549.60251928499997</c:v>
                </c:pt>
                <c:pt idx="20">
                  <c:v>699.57321346000003</c:v>
                </c:pt>
                <c:pt idx="21">
                  <c:v>686.64634863700007</c:v>
                </c:pt>
                <c:pt idx="22">
                  <c:v>622.48918154620003</c:v>
                </c:pt>
                <c:pt idx="23">
                  <c:v>610.53391122080006</c:v>
                </c:pt>
                <c:pt idx="24">
                  <c:v>575.91780563090003</c:v>
                </c:pt>
                <c:pt idx="25">
                  <c:v>584.20047590299998</c:v>
                </c:pt>
                <c:pt idx="26">
                  <c:v>541.8233993051</c:v>
                </c:pt>
                <c:pt idx="27">
                  <c:v>577.32346785900006</c:v>
                </c:pt>
                <c:pt idx="28">
                  <c:v>559.45375537300004</c:v>
                </c:pt>
                <c:pt idx="29">
                  <c:v>612.94341818500004</c:v>
                </c:pt>
                <c:pt idx="30">
                  <c:v>763.41847134800003</c:v>
                </c:pt>
                <c:pt idx="31">
                  <c:v>961.66547572600007</c:v>
                </c:pt>
                <c:pt idx="32">
                  <c:v>942.38164025200001</c:v>
                </c:pt>
                <c:pt idx="33">
                  <c:v>907.40159800800006</c:v>
                </c:pt>
                <c:pt idx="34">
                  <c:v>1208.893984823</c:v>
                </c:pt>
                <c:pt idx="35">
                  <c:v>1219.3641995630001</c:v>
                </c:pt>
                <c:pt idx="36">
                  <c:v>1150.8908817319998</c:v>
                </c:pt>
                <c:pt idx="37">
                  <c:v>1226.1477982880001</c:v>
                </c:pt>
                <c:pt idx="38">
                  <c:v>1127.6362401659999</c:v>
                </c:pt>
                <c:pt idx="39">
                  <c:v>1087.2176158130001</c:v>
                </c:pt>
                <c:pt idx="40">
                  <c:v>990.0996809830001</c:v>
                </c:pt>
                <c:pt idx="41">
                  <c:v>876.88022758000011</c:v>
                </c:pt>
                <c:pt idx="42">
                  <c:v>843.86307493200002</c:v>
                </c:pt>
                <c:pt idx="43">
                  <c:v>798.61585551999997</c:v>
                </c:pt>
                <c:pt idx="44">
                  <c:v>533.54431958400005</c:v>
                </c:pt>
                <c:pt idx="45">
                  <c:v>508.13465698889996</c:v>
                </c:pt>
                <c:pt idx="46">
                  <c:v>404.55868828050001</c:v>
                </c:pt>
                <c:pt idx="47">
                  <c:v>347.90711637619995</c:v>
                </c:pt>
              </c:numCache>
            </c:numRef>
          </c:val>
          <c:smooth val="0"/>
        </c:ser>
        <c:dLbls>
          <c:showLegendKey val="0"/>
          <c:showVal val="0"/>
          <c:showCatName val="0"/>
          <c:showSerName val="0"/>
          <c:showPercent val="0"/>
          <c:showBubbleSize val="0"/>
        </c:dLbls>
        <c:marker val="1"/>
        <c:smooth val="0"/>
        <c:axId val="93401472"/>
        <c:axId val="93403392"/>
      </c:lineChart>
      <c:catAx>
        <c:axId val="93401472"/>
        <c:scaling>
          <c:orientation val="minMax"/>
        </c:scaling>
        <c:delete val="0"/>
        <c:axPos val="b"/>
        <c:title>
          <c:tx>
            <c:rich>
              <a:bodyPr/>
              <a:lstStyle/>
              <a:p>
                <a:pPr>
                  <a:defRPr/>
                </a:pPr>
                <a:r>
                  <a:rPr lang="en-GB"/>
                  <a:t>Time</a:t>
                </a:r>
              </a:p>
            </c:rich>
          </c:tx>
          <c:overlay val="0"/>
        </c:title>
        <c:numFmt formatCode="h:mm" sourceLinked="1"/>
        <c:majorTickMark val="out"/>
        <c:minorTickMark val="none"/>
        <c:tickLblPos val="nextTo"/>
        <c:txPr>
          <a:bodyPr rot="-5400000" vert="horz"/>
          <a:lstStyle/>
          <a:p>
            <a:pPr>
              <a:defRPr/>
            </a:pPr>
            <a:endParaRPr lang="en-US"/>
          </a:p>
        </c:txPr>
        <c:crossAx val="93403392"/>
        <c:crossesAt val="-400"/>
        <c:auto val="1"/>
        <c:lblAlgn val="ctr"/>
        <c:lblOffset val="100"/>
        <c:tickMarkSkip val="1"/>
        <c:noMultiLvlLbl val="0"/>
      </c:catAx>
      <c:valAx>
        <c:axId val="93403392"/>
        <c:scaling>
          <c:orientation val="minMax"/>
        </c:scaling>
        <c:delete val="0"/>
        <c:axPos val="l"/>
        <c:majorGridlines/>
        <c:title>
          <c:tx>
            <c:rich>
              <a:bodyPr rot="-5400000" vert="horz"/>
              <a:lstStyle/>
              <a:p>
                <a:pPr>
                  <a:defRPr/>
                </a:pPr>
                <a:r>
                  <a:rPr lang="en-GB"/>
                  <a:t>Average</a:t>
                </a:r>
                <a:r>
                  <a:rPr lang="en-GB" baseline="0"/>
                  <a:t> power (W)</a:t>
                </a:r>
                <a:endParaRPr lang="en-GB"/>
              </a:p>
            </c:rich>
          </c:tx>
          <c:overlay val="0"/>
        </c:title>
        <c:numFmt formatCode="0.000" sourceLinked="1"/>
        <c:majorTickMark val="out"/>
        <c:minorTickMark val="none"/>
        <c:tickLblPos val="nextTo"/>
        <c:crossAx val="9340147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2256304</xdr:colOff>
      <xdr:row>3</xdr:row>
      <xdr:rowOff>19050</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76200"/>
          <a:ext cx="3838575" cy="781050"/>
        </a:xfrm>
        <a:prstGeom prst="rect">
          <a:avLst/>
        </a:prstGeom>
      </xdr:spPr>
    </xdr:pic>
    <xdr:clientData/>
  </xdr:twoCellAnchor>
  <xdr:twoCellAnchor editAs="oneCell">
    <xdr:from>
      <xdr:col>1</xdr:col>
      <xdr:colOff>0</xdr:colOff>
      <xdr:row>25</xdr:row>
      <xdr:rowOff>0</xdr:rowOff>
    </xdr:from>
    <xdr:to>
      <xdr:col>7</xdr:col>
      <xdr:colOff>241487</xdr:colOff>
      <xdr:row>26</xdr:row>
      <xdr:rowOff>0</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6667500"/>
          <a:ext cx="805815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600075</xdr:colOff>
      <xdr:row>2</xdr:row>
      <xdr:rowOff>90487</xdr:rowOff>
    </xdr:from>
    <xdr:to>
      <xdr:col>36</xdr:col>
      <xdr:colOff>295275</xdr:colOff>
      <xdr:row>16</xdr:row>
      <xdr:rowOff>166687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600075</xdr:colOff>
      <xdr:row>17</xdr:row>
      <xdr:rowOff>152400</xdr:rowOff>
    </xdr:from>
    <xdr:to>
      <xdr:col>36</xdr:col>
      <xdr:colOff>295275</xdr:colOff>
      <xdr:row>32</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24</xdr:col>
      <xdr:colOff>0</xdr:colOff>
      <xdr:row>6</xdr:row>
      <xdr:rowOff>0</xdr:rowOff>
    </xdr:from>
    <xdr:to>
      <xdr:col>31</xdr:col>
      <xdr:colOff>304800</xdr:colOff>
      <xdr:row>20</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23</xdr:row>
      <xdr:rowOff>0</xdr:rowOff>
    </xdr:from>
    <xdr:to>
      <xdr:col>31</xdr:col>
      <xdr:colOff>304800</xdr:colOff>
      <xdr:row>37</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53</xdr:col>
      <xdr:colOff>313765</xdr:colOff>
      <xdr:row>6</xdr:row>
      <xdr:rowOff>12325</xdr:rowOff>
    </xdr:from>
    <xdr:to>
      <xdr:col>61</xdr:col>
      <xdr:colOff>44825</xdr:colOff>
      <xdr:row>20</xdr:row>
      <xdr:rowOff>88525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22411</xdr:colOff>
      <xdr:row>93</xdr:row>
      <xdr:rowOff>22412</xdr:rowOff>
    </xdr:from>
    <xdr:to>
      <xdr:col>61</xdr:col>
      <xdr:colOff>358589</xdr:colOff>
      <xdr:row>107</xdr:row>
      <xdr:rowOff>98612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22412</xdr:colOff>
      <xdr:row>157</xdr:row>
      <xdr:rowOff>89647</xdr:rowOff>
    </xdr:from>
    <xdr:to>
      <xdr:col>61</xdr:col>
      <xdr:colOff>358590</xdr:colOff>
      <xdr:row>171</xdr:row>
      <xdr:rowOff>165847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8"/>
  <sheetViews>
    <sheetView topLeftCell="A13" zoomScale="85" zoomScaleNormal="85" workbookViewId="0">
      <selection activeCell="B24" sqref="B24:C24"/>
    </sheetView>
  </sheetViews>
  <sheetFormatPr defaultRowHeight="15" x14ac:dyDescent="0.25"/>
  <cols>
    <col min="1" max="1" width="2.42578125" style="1" customWidth="1"/>
    <col min="2" max="2" width="23.7109375" style="1" customWidth="1"/>
    <col min="3" max="3" width="57" style="2" customWidth="1"/>
    <col min="4" max="16384" width="9.140625" style="1"/>
  </cols>
  <sheetData>
    <row r="1" spans="2:9" ht="6" customHeight="1" x14ac:dyDescent="0.25"/>
    <row r="2" spans="2:9" ht="45" customHeight="1" x14ac:dyDescent="0.25">
      <c r="B2" s="3"/>
      <c r="C2" s="4"/>
      <c r="D2" s="3"/>
      <c r="E2" s="3"/>
      <c r="F2" s="3"/>
      <c r="G2" s="3"/>
      <c r="H2" s="3"/>
      <c r="I2" s="3"/>
    </row>
    <row r="3" spans="2:9" x14ac:dyDescent="0.25">
      <c r="C3" s="5"/>
      <c r="D3" s="3"/>
      <c r="E3" s="3"/>
      <c r="F3" s="3"/>
      <c r="G3" s="3"/>
      <c r="H3" s="3"/>
      <c r="I3" s="3"/>
    </row>
    <row r="4" spans="2:9" x14ac:dyDescent="0.25">
      <c r="B4" s="3"/>
      <c r="C4" s="4"/>
      <c r="D4" s="3"/>
      <c r="E4" s="3"/>
      <c r="F4" s="3"/>
      <c r="G4" s="3"/>
      <c r="H4" s="3"/>
      <c r="I4" s="3"/>
    </row>
    <row r="5" spans="2:9" ht="15.75" x14ac:dyDescent="0.25">
      <c r="B5" s="74" t="s">
        <v>17</v>
      </c>
      <c r="C5" s="74"/>
      <c r="D5" s="3"/>
      <c r="E5" s="3"/>
      <c r="F5" s="3"/>
      <c r="G5" s="3"/>
      <c r="H5" s="3"/>
      <c r="I5" s="3"/>
    </row>
    <row r="6" spans="2:9" ht="30" x14ac:dyDescent="0.25">
      <c r="B6" s="75" t="s">
        <v>10</v>
      </c>
      <c r="C6" s="6" t="s">
        <v>18</v>
      </c>
      <c r="D6" s="3"/>
      <c r="E6" s="3"/>
      <c r="F6" s="3"/>
      <c r="G6" s="3"/>
      <c r="H6" s="3"/>
      <c r="I6" s="3"/>
    </row>
    <row r="7" spans="2:9" ht="45" x14ac:dyDescent="0.25">
      <c r="B7" s="76" t="s">
        <v>11</v>
      </c>
      <c r="C7" s="7" t="s">
        <v>19</v>
      </c>
      <c r="D7" s="3"/>
      <c r="E7" s="3"/>
      <c r="F7" s="3"/>
      <c r="G7" s="3"/>
      <c r="H7" s="3"/>
      <c r="I7" s="3"/>
    </row>
    <row r="8" spans="2:9" ht="30" x14ac:dyDescent="0.25">
      <c r="B8" s="77" t="s">
        <v>12</v>
      </c>
      <c r="C8" s="8" t="s">
        <v>86</v>
      </c>
      <c r="D8" s="3"/>
      <c r="E8" s="3"/>
      <c r="F8" s="3"/>
      <c r="G8" s="3"/>
      <c r="H8" s="3"/>
      <c r="I8" s="3"/>
    </row>
    <row r="9" spans="2:9" ht="30" x14ac:dyDescent="0.25">
      <c r="B9" s="78" t="s">
        <v>13</v>
      </c>
      <c r="C9" s="9" t="s">
        <v>87</v>
      </c>
      <c r="D9" s="3"/>
      <c r="E9" s="3"/>
      <c r="F9" s="3"/>
      <c r="G9" s="3"/>
      <c r="H9" s="3"/>
      <c r="I9" s="3"/>
    </row>
    <row r="10" spans="2:9" x14ac:dyDescent="0.25">
      <c r="B10" s="10"/>
      <c r="C10" s="4"/>
      <c r="D10" s="3"/>
      <c r="E10" s="3"/>
      <c r="F10" s="3"/>
      <c r="G10" s="3"/>
      <c r="H10" s="3"/>
      <c r="I10" s="3"/>
    </row>
    <row r="11" spans="2:9" ht="15.75" x14ac:dyDescent="0.25">
      <c r="B11" s="79" t="s">
        <v>14</v>
      </c>
      <c r="C11" s="79"/>
      <c r="D11" s="3"/>
      <c r="E11" s="3"/>
      <c r="F11" s="3"/>
      <c r="G11" s="3"/>
      <c r="H11" s="3"/>
      <c r="I11" s="3"/>
    </row>
    <row r="12" spans="2:9" x14ac:dyDescent="0.25">
      <c r="B12" s="11" t="s">
        <v>15</v>
      </c>
      <c r="C12" s="12" t="s">
        <v>16</v>
      </c>
      <c r="D12" s="3"/>
      <c r="E12" s="3"/>
      <c r="F12" s="3"/>
      <c r="G12" s="3"/>
      <c r="H12" s="3"/>
      <c r="I12" s="3"/>
    </row>
    <row r="13" spans="2:9" ht="30" x14ac:dyDescent="0.25">
      <c r="B13" s="68" t="s">
        <v>74</v>
      </c>
      <c r="C13" s="70" t="s">
        <v>93</v>
      </c>
      <c r="D13" s="3"/>
      <c r="E13" s="3"/>
      <c r="F13" s="3"/>
      <c r="G13" s="3"/>
      <c r="H13" s="3"/>
      <c r="I13" s="3"/>
    </row>
    <row r="14" spans="2:9" ht="30" x14ac:dyDescent="0.25">
      <c r="B14" s="68" t="s">
        <v>75</v>
      </c>
      <c r="C14" s="70" t="s">
        <v>94</v>
      </c>
      <c r="D14" s="3"/>
      <c r="E14" s="3"/>
      <c r="F14" s="3"/>
      <c r="G14" s="3"/>
      <c r="H14" s="3"/>
      <c r="I14" s="3"/>
    </row>
    <row r="15" spans="2:9" ht="30" x14ac:dyDescent="0.25">
      <c r="B15" s="68" t="s">
        <v>76</v>
      </c>
      <c r="C15" s="70" t="s">
        <v>95</v>
      </c>
      <c r="D15" s="3"/>
      <c r="E15" s="3"/>
      <c r="F15" s="3"/>
      <c r="G15" s="3"/>
      <c r="H15" s="3"/>
      <c r="I15" s="3"/>
    </row>
    <row r="16" spans="2:9" ht="45" x14ac:dyDescent="0.25">
      <c r="B16" s="69" t="s">
        <v>77</v>
      </c>
      <c r="C16" s="13" t="s">
        <v>96</v>
      </c>
      <c r="D16" s="3"/>
      <c r="E16" s="3"/>
      <c r="F16" s="3"/>
      <c r="G16" s="3"/>
      <c r="H16" s="3"/>
      <c r="I16" s="3"/>
    </row>
    <row r="17" spans="2:9" ht="45" x14ac:dyDescent="0.25">
      <c r="B17" s="69" t="s">
        <v>78</v>
      </c>
      <c r="C17" s="13" t="s">
        <v>97</v>
      </c>
      <c r="D17" s="3"/>
      <c r="E17" s="3"/>
      <c r="F17" s="3"/>
      <c r="G17" s="3"/>
      <c r="H17" s="3"/>
      <c r="I17" s="3"/>
    </row>
    <row r="18" spans="2:9" ht="45" x14ac:dyDescent="0.25">
      <c r="B18" s="69" t="s">
        <v>79</v>
      </c>
      <c r="C18" s="13" t="s">
        <v>99</v>
      </c>
      <c r="D18" s="3"/>
      <c r="E18" s="3"/>
      <c r="F18" s="3"/>
      <c r="G18" s="3"/>
      <c r="H18" s="3"/>
      <c r="I18" s="3"/>
    </row>
    <row r="19" spans="2:9" ht="45" x14ac:dyDescent="0.25">
      <c r="B19" s="69" t="s">
        <v>80</v>
      </c>
      <c r="C19" s="70" t="s">
        <v>98</v>
      </c>
      <c r="E19" s="3"/>
      <c r="F19" s="3"/>
      <c r="G19" s="3"/>
      <c r="H19" s="3"/>
      <c r="I19" s="3"/>
    </row>
    <row r="20" spans="2:9" ht="45" x14ac:dyDescent="0.25">
      <c r="B20" s="69" t="s">
        <v>81</v>
      </c>
      <c r="C20" s="13" t="s">
        <v>101</v>
      </c>
      <c r="D20" s="3"/>
      <c r="E20" s="3"/>
      <c r="F20" s="71"/>
      <c r="G20" s="3"/>
      <c r="H20" s="3"/>
      <c r="I20" s="3"/>
    </row>
    <row r="21" spans="2:9" ht="45" x14ac:dyDescent="0.25">
      <c r="B21" s="69" t="s">
        <v>82</v>
      </c>
      <c r="C21" s="13" t="s">
        <v>102</v>
      </c>
      <c r="D21" s="3"/>
      <c r="E21" s="3"/>
      <c r="F21" s="3"/>
      <c r="G21" s="3"/>
      <c r="H21" s="3"/>
      <c r="I21" s="3"/>
    </row>
    <row r="22" spans="2:9" x14ac:dyDescent="0.25">
      <c r="B22" s="14"/>
      <c r="C22" s="15"/>
      <c r="D22" s="3"/>
      <c r="E22" s="3"/>
      <c r="F22" s="3"/>
      <c r="G22" s="3"/>
      <c r="H22" s="3"/>
      <c r="I22" s="3"/>
    </row>
    <row r="23" spans="2:9" x14ac:dyDescent="0.25">
      <c r="B23" s="3"/>
      <c r="C23" s="4"/>
      <c r="D23" s="3"/>
      <c r="E23" s="3"/>
      <c r="F23" s="3"/>
      <c r="G23" s="3"/>
      <c r="H23" s="3"/>
      <c r="I23" s="3"/>
    </row>
    <row r="24" spans="2:9" ht="62.25" customHeight="1" x14ac:dyDescent="0.25">
      <c r="B24" s="73" t="s">
        <v>104</v>
      </c>
      <c r="C24" s="73"/>
      <c r="D24" s="3"/>
      <c r="E24" s="3"/>
      <c r="F24" s="3"/>
      <c r="G24" s="3"/>
      <c r="H24" s="3"/>
      <c r="I24" s="3"/>
    </row>
    <row r="25" spans="2:9" ht="6.75" customHeight="1" x14ac:dyDescent="0.25">
      <c r="B25" s="3"/>
      <c r="C25" s="4"/>
      <c r="D25" s="3"/>
      <c r="E25" s="3"/>
      <c r="F25" s="3"/>
      <c r="G25" s="3"/>
      <c r="H25" s="3"/>
      <c r="I25" s="3"/>
    </row>
    <row r="26" spans="2:9" ht="42" customHeight="1" x14ac:dyDescent="0.25">
      <c r="B26" s="3"/>
      <c r="C26" s="4"/>
      <c r="D26" s="3"/>
      <c r="E26" s="3"/>
      <c r="F26" s="3"/>
      <c r="G26" s="3"/>
      <c r="H26" s="3"/>
      <c r="I26" s="3"/>
    </row>
    <row r="27" spans="2:9" x14ac:dyDescent="0.25">
      <c r="B27" s="3"/>
      <c r="C27" s="4"/>
      <c r="D27" s="3"/>
      <c r="E27" s="3"/>
      <c r="F27" s="3"/>
      <c r="G27" s="3"/>
      <c r="H27" s="3"/>
      <c r="I27" s="3"/>
    </row>
    <row r="28" spans="2:9" x14ac:dyDescent="0.25">
      <c r="B28" s="3"/>
      <c r="C28" s="4"/>
      <c r="D28" s="3"/>
      <c r="E28" s="3"/>
      <c r="F28" s="3"/>
      <c r="G28" s="3"/>
      <c r="H28" s="3"/>
      <c r="I28" s="3"/>
    </row>
  </sheetData>
  <mergeCells count="3">
    <mergeCell ref="B5:C5"/>
    <mergeCell ref="B11:C11"/>
    <mergeCell ref="B24:C24"/>
  </mergeCells>
  <pageMargins left="0.7" right="0.7" top="0.75" bottom="0.75" header="0.3" footer="0.3"/>
  <pageSetup paperSize="9" scale="5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4"/>
  <sheetViews>
    <sheetView tabSelected="1" workbookViewId="0">
      <selection activeCell="A2" sqref="A2"/>
    </sheetView>
  </sheetViews>
  <sheetFormatPr defaultRowHeight="15" x14ac:dyDescent="0.25"/>
  <cols>
    <col min="1" max="1" width="14.85546875" customWidth="1"/>
    <col min="2" max="2" width="13.5703125" bestFit="1" customWidth="1"/>
    <col min="3" max="3" width="14" customWidth="1"/>
    <col min="4" max="4" width="12.28515625" bestFit="1" customWidth="1"/>
    <col min="5" max="5" width="14.140625" customWidth="1"/>
    <col min="6" max="6" width="13.7109375" customWidth="1"/>
    <col min="7" max="7" width="14.28515625" bestFit="1" customWidth="1"/>
    <col min="8" max="8" width="9.5703125" bestFit="1" customWidth="1"/>
    <col min="9" max="9" width="9.28515625" bestFit="1" customWidth="1"/>
    <col min="10" max="10" width="9.85546875" customWidth="1"/>
    <col min="11" max="11" width="9.7109375" customWidth="1"/>
    <col min="12" max="12" width="9.42578125" customWidth="1"/>
    <col min="13" max="13" width="9.5703125" customWidth="1"/>
    <col min="14" max="14" width="9.28515625" customWidth="1"/>
    <col min="15" max="16" width="10" customWidth="1"/>
    <col min="17" max="19" width="9.5703125" bestFit="1" customWidth="1"/>
    <col min="20" max="20" width="10.140625" customWidth="1"/>
    <col min="21" max="21" width="9.7109375" customWidth="1"/>
    <col min="22" max="23" width="10.5703125" bestFit="1" customWidth="1"/>
    <col min="24" max="26" width="9.5703125" bestFit="1" customWidth="1"/>
    <col min="27" max="27" width="10.5703125" bestFit="1" customWidth="1"/>
    <col min="28" max="28" width="9.5703125" bestFit="1" customWidth="1"/>
    <col min="29" max="40" width="10.5703125" bestFit="1" customWidth="1"/>
    <col min="41" max="49" width="9.5703125" bestFit="1" customWidth="1"/>
  </cols>
  <sheetData>
    <row r="1" spans="1:49" ht="18.75" x14ac:dyDescent="0.3">
      <c r="A1" s="80" t="s">
        <v>103</v>
      </c>
    </row>
    <row r="2" spans="1:49" x14ac:dyDescent="0.25">
      <c r="A2" s="81" t="s">
        <v>100</v>
      </c>
      <c r="P2" s="19"/>
      <c r="Q2" s="19"/>
      <c r="R2" s="19"/>
      <c r="S2" s="19"/>
      <c r="T2" s="19"/>
      <c r="U2" s="19"/>
      <c r="V2" s="19"/>
    </row>
    <row r="3" spans="1:49" x14ac:dyDescent="0.25">
      <c r="A3" s="72"/>
      <c r="P3" s="19"/>
      <c r="Q3" s="19"/>
      <c r="R3" s="19"/>
      <c r="S3" s="19"/>
      <c r="T3" s="19"/>
      <c r="U3" s="19"/>
      <c r="V3" s="19"/>
    </row>
    <row r="4" spans="1:49" s="41" customFormat="1" ht="30" x14ac:dyDescent="0.25">
      <c r="A4" s="47" t="s">
        <v>31</v>
      </c>
      <c r="B4" s="48">
        <v>0</v>
      </c>
      <c r="C4" s="48">
        <v>2.0833333333333332E-2</v>
      </c>
      <c r="D4" s="48">
        <v>4.1666666666666664E-2</v>
      </c>
      <c r="E4" s="48">
        <v>6.25E-2</v>
      </c>
      <c r="F4" s="48">
        <v>8.3333333333333329E-2</v>
      </c>
      <c r="G4" s="48">
        <v>0.10416666666666667</v>
      </c>
      <c r="H4" s="48">
        <v>0.125</v>
      </c>
      <c r="I4" s="48">
        <v>0.14583333333333334</v>
      </c>
      <c r="J4" s="48">
        <v>0.16666666666666666</v>
      </c>
      <c r="K4" s="48">
        <v>0.1875</v>
      </c>
      <c r="L4" s="48">
        <v>0.20833333333333334</v>
      </c>
      <c r="M4" s="48">
        <v>0.22916666666666666</v>
      </c>
      <c r="N4" s="48">
        <v>0.25</v>
      </c>
      <c r="O4" s="48">
        <v>0.27083333333333331</v>
      </c>
      <c r="P4" s="48">
        <v>0.29166666666666669</v>
      </c>
      <c r="Q4" s="48">
        <v>0.3125</v>
      </c>
      <c r="R4" s="48">
        <v>0.33333333333333331</v>
      </c>
      <c r="S4" s="48">
        <v>0.35416666666666669</v>
      </c>
      <c r="T4" s="48">
        <v>0.375</v>
      </c>
      <c r="U4" s="48">
        <v>0.39583333333333331</v>
      </c>
      <c r="V4" s="48">
        <v>0.41666666666666669</v>
      </c>
      <c r="W4" s="48">
        <v>0.4375</v>
      </c>
      <c r="X4" s="48">
        <v>0.45833333333333331</v>
      </c>
      <c r="Y4" s="48">
        <v>0.47916666666666669</v>
      </c>
      <c r="Z4" s="48">
        <v>0.5</v>
      </c>
      <c r="AA4" s="48">
        <v>0.52083333333333337</v>
      </c>
      <c r="AB4" s="48">
        <v>0.54166666666666663</v>
      </c>
      <c r="AC4" s="48">
        <v>0.5625</v>
      </c>
      <c r="AD4" s="48">
        <v>0.58333333333333337</v>
      </c>
      <c r="AE4" s="48">
        <v>0.60416666666666663</v>
      </c>
      <c r="AF4" s="48">
        <v>0.625</v>
      </c>
      <c r="AG4" s="48">
        <v>0.64583333333333337</v>
      </c>
      <c r="AH4" s="48">
        <v>0.66666666666666663</v>
      </c>
      <c r="AI4" s="48">
        <v>0.6875</v>
      </c>
      <c r="AJ4" s="48">
        <v>0.70833333333333337</v>
      </c>
      <c r="AK4" s="48">
        <v>0.72916666666666663</v>
      </c>
      <c r="AL4" s="48">
        <v>0.75</v>
      </c>
      <c r="AM4" s="48">
        <v>0.77083333333333337</v>
      </c>
      <c r="AN4" s="48">
        <v>0.79166666666666663</v>
      </c>
      <c r="AO4" s="48">
        <v>0.8125</v>
      </c>
      <c r="AP4" s="48">
        <v>0.83333333333333337</v>
      </c>
      <c r="AQ4" s="48">
        <v>0.85416666666666663</v>
      </c>
      <c r="AR4" s="48">
        <v>0.875</v>
      </c>
      <c r="AS4" s="48">
        <v>0.89583333333333337</v>
      </c>
      <c r="AT4" s="48">
        <v>0.91666666666666663</v>
      </c>
      <c r="AU4" s="48">
        <v>0.9375</v>
      </c>
      <c r="AV4" s="48">
        <v>0.95833333333333337</v>
      </c>
      <c r="AW4" s="48">
        <v>0.97916666666666663</v>
      </c>
    </row>
    <row r="5" spans="1:49" x14ac:dyDescent="0.25">
      <c r="A5" s="43" t="s">
        <v>71</v>
      </c>
      <c r="B5" s="39">
        <v>12.878107207170199</v>
      </c>
      <c r="C5" s="39">
        <v>16.7954405176453</v>
      </c>
      <c r="D5" s="39">
        <v>19.668522748553102</v>
      </c>
      <c r="E5" s="39">
        <v>22.982165159524801</v>
      </c>
      <c r="F5" s="39">
        <v>30.616037128659499</v>
      </c>
      <c r="G5" s="39">
        <v>34.246412872773</v>
      </c>
      <c r="H5" s="39">
        <v>37.949543172808497</v>
      </c>
      <c r="I5" s="39">
        <v>33.531749240716302</v>
      </c>
      <c r="J5" s="39">
        <v>38.905259917056704</v>
      </c>
      <c r="K5" s="39">
        <v>74.300968565467997</v>
      </c>
      <c r="L5" s="39">
        <v>125.521930696588</v>
      </c>
      <c r="M5" s="39">
        <v>243.21148087453901</v>
      </c>
      <c r="N5" s="39">
        <v>268.47275384914798</v>
      </c>
      <c r="O5" s="39">
        <v>315.88433649931198</v>
      </c>
      <c r="P5" s="39">
        <v>365.19294531964499</v>
      </c>
      <c r="Q5" s="39">
        <v>279.36581630858097</v>
      </c>
      <c r="R5" s="39">
        <v>244.901972686482</v>
      </c>
      <c r="S5" s="39">
        <v>212.915076927922</v>
      </c>
      <c r="T5" s="39">
        <v>180.433636819085</v>
      </c>
      <c r="U5" s="39">
        <v>178.988118012276</v>
      </c>
      <c r="V5" s="39">
        <v>158.84840123811301</v>
      </c>
      <c r="W5" s="39">
        <v>130.87230188668701</v>
      </c>
      <c r="X5" s="39">
        <v>128.66993435338199</v>
      </c>
      <c r="Y5" s="39">
        <v>120.49866872395</v>
      </c>
      <c r="Z5" s="39">
        <v>71.3495581355957</v>
      </c>
      <c r="AA5" s="39">
        <v>77.600452628730494</v>
      </c>
      <c r="AB5" s="39">
        <v>57.478819899567299</v>
      </c>
      <c r="AC5" s="39">
        <v>69.3559235768723</v>
      </c>
      <c r="AD5" s="39">
        <v>134.15462860031201</v>
      </c>
      <c r="AE5" s="39">
        <v>105.056127784404</v>
      </c>
      <c r="AF5" s="39">
        <v>188.222158112914</v>
      </c>
      <c r="AG5" s="39">
        <v>203.963321120865</v>
      </c>
      <c r="AH5" s="39">
        <v>237.68460467570901</v>
      </c>
      <c r="AI5" s="39">
        <v>254.605577004319</v>
      </c>
      <c r="AJ5" s="39">
        <v>253.24611814606999</v>
      </c>
      <c r="AK5" s="39">
        <v>233.27690464763799</v>
      </c>
      <c r="AL5" s="39">
        <v>225.59343826799201</v>
      </c>
      <c r="AM5" s="39">
        <v>246.096466852276</v>
      </c>
      <c r="AN5" s="39">
        <v>235.47064616336101</v>
      </c>
      <c r="AO5" s="39">
        <v>226.51402471352401</v>
      </c>
      <c r="AP5" s="39">
        <v>234.02602618854601</v>
      </c>
      <c r="AQ5" s="39">
        <v>223.507873204432</v>
      </c>
      <c r="AR5" s="39">
        <v>178.83646927898499</v>
      </c>
      <c r="AS5" s="39">
        <v>175.29953980750301</v>
      </c>
      <c r="AT5" s="39">
        <v>44.356128791177298</v>
      </c>
      <c r="AU5" s="39">
        <v>8.4692427414184408</v>
      </c>
      <c r="AV5" s="39">
        <v>10.761893093709199</v>
      </c>
      <c r="AW5" s="39">
        <v>17.942566908822599</v>
      </c>
    </row>
    <row r="6" spans="1:49" ht="30" x14ac:dyDescent="0.25">
      <c r="A6" s="43" t="s">
        <v>27</v>
      </c>
      <c r="B6" s="39">
        <v>74.936809086942901</v>
      </c>
      <c r="C6" s="39">
        <v>78.174315724536001</v>
      </c>
      <c r="D6" s="39">
        <v>73.629337668400197</v>
      </c>
      <c r="E6" s="39">
        <v>78.551226784354895</v>
      </c>
      <c r="F6" s="39">
        <v>81.151347333079997</v>
      </c>
      <c r="G6" s="39">
        <v>80.520689615216597</v>
      </c>
      <c r="H6" s="39">
        <v>77.918417824156407</v>
      </c>
      <c r="I6" s="39">
        <v>71.635016124891806</v>
      </c>
      <c r="J6" s="39">
        <v>74.191458377353001</v>
      </c>
      <c r="K6" s="39">
        <v>80.959306136152904</v>
      </c>
      <c r="L6" s="39">
        <v>97.101163443128598</v>
      </c>
      <c r="M6" s="39">
        <v>121.933774598678</v>
      </c>
      <c r="N6" s="39">
        <v>133.67915493430701</v>
      </c>
      <c r="O6" s="39">
        <v>176.621235969704</v>
      </c>
      <c r="P6" s="39">
        <v>177.87708757186201</v>
      </c>
      <c r="Q6" s="39">
        <v>153.42632346542101</v>
      </c>
      <c r="R6" s="39">
        <v>156.06268202438201</v>
      </c>
      <c r="S6" s="39">
        <v>151.78237231689801</v>
      </c>
      <c r="T6" s="39">
        <v>158.074505173864</v>
      </c>
      <c r="U6" s="39">
        <v>170.103151013228</v>
      </c>
      <c r="V6" s="39">
        <v>147.557271263047</v>
      </c>
      <c r="W6" s="39">
        <v>145.32380311647799</v>
      </c>
      <c r="X6" s="39">
        <v>146.522437589242</v>
      </c>
      <c r="Y6" s="39">
        <v>133.817916964104</v>
      </c>
      <c r="Z6" s="39">
        <v>108.489300346433</v>
      </c>
      <c r="AA6" s="39">
        <v>108.050902025838</v>
      </c>
      <c r="AB6" s="39">
        <v>106.842429235484</v>
      </c>
      <c r="AC6" s="39">
        <v>111.885966299258</v>
      </c>
      <c r="AD6" s="39">
        <v>125.45173823883199</v>
      </c>
      <c r="AE6" s="39">
        <v>126.440860281029</v>
      </c>
      <c r="AF6" s="39">
        <v>168.02527694112399</v>
      </c>
      <c r="AG6" s="39">
        <v>198.12982752075999</v>
      </c>
      <c r="AH6" s="39">
        <v>171.053764501899</v>
      </c>
      <c r="AI6" s="39">
        <v>174.753164322967</v>
      </c>
      <c r="AJ6" s="39">
        <v>202.771333175796</v>
      </c>
      <c r="AK6" s="39">
        <v>185.25189979769701</v>
      </c>
      <c r="AL6" s="39">
        <v>175.00536260961201</v>
      </c>
      <c r="AM6" s="39">
        <v>175.02046645861901</v>
      </c>
      <c r="AN6" s="39">
        <v>174.90633945088601</v>
      </c>
      <c r="AO6" s="39">
        <v>161.197131764663</v>
      </c>
      <c r="AP6" s="39">
        <v>153.29621881692199</v>
      </c>
      <c r="AQ6" s="39">
        <v>165.59820641893899</v>
      </c>
      <c r="AR6" s="39">
        <v>195.85330752647101</v>
      </c>
      <c r="AS6" s="39">
        <v>195.92633828727699</v>
      </c>
      <c r="AT6" s="39">
        <v>99.415307356689894</v>
      </c>
      <c r="AU6" s="39">
        <v>65.146480478264905</v>
      </c>
      <c r="AV6" s="39">
        <v>69.326704280853406</v>
      </c>
      <c r="AW6" s="39">
        <v>77.144409370986594</v>
      </c>
    </row>
    <row r="7" spans="1:49" ht="30" x14ac:dyDescent="0.25">
      <c r="A7" s="43" t="s">
        <v>26</v>
      </c>
      <c r="B7" s="39">
        <v>5615.52535613293</v>
      </c>
      <c r="C7" s="39">
        <v>6111.2236389994396</v>
      </c>
      <c r="D7" s="39">
        <v>5421.2793654873103</v>
      </c>
      <c r="E7" s="39">
        <v>6170.2952293271601</v>
      </c>
      <c r="F7" s="39">
        <v>6585.5411739741903</v>
      </c>
      <c r="G7" s="39">
        <v>6483.5814561100497</v>
      </c>
      <c r="H7" s="39">
        <v>6071.27983621982</v>
      </c>
      <c r="I7" s="39">
        <v>5131.5755352135202</v>
      </c>
      <c r="J7" s="39">
        <v>5504.3724961585103</v>
      </c>
      <c r="K7" s="39">
        <v>6554.4092500473198</v>
      </c>
      <c r="L7" s="39">
        <v>9428.6359420091794</v>
      </c>
      <c r="M7" s="39">
        <v>14867.8453878814</v>
      </c>
      <c r="N7" s="39">
        <v>17870.116463950599</v>
      </c>
      <c r="O7" s="39">
        <v>31195.060995466101</v>
      </c>
      <c r="P7" s="39">
        <v>31640.2582830479</v>
      </c>
      <c r="Q7" s="39">
        <v>23539.636732116101</v>
      </c>
      <c r="R7" s="39">
        <v>24355.560720643502</v>
      </c>
      <c r="S7" s="39">
        <v>23037.888546145601</v>
      </c>
      <c r="T7" s="39">
        <v>24987.5491859619</v>
      </c>
      <c r="U7" s="39">
        <v>28935.0819846292</v>
      </c>
      <c r="V7" s="39">
        <v>21773.148302596601</v>
      </c>
      <c r="W7" s="39">
        <v>21119.007752236899</v>
      </c>
      <c r="X7" s="39">
        <v>21468.824717093401</v>
      </c>
      <c r="Y7" s="39">
        <v>17907.2349006119</v>
      </c>
      <c r="Z7" s="39">
        <v>11769.928289658699</v>
      </c>
      <c r="AA7" s="39">
        <v>11674.9974285973</v>
      </c>
      <c r="AB7" s="39">
        <v>11415.3046849395</v>
      </c>
      <c r="AC7" s="39">
        <v>12518.469454718699</v>
      </c>
      <c r="AD7" s="39">
        <v>15738.138627144501</v>
      </c>
      <c r="AE7" s="39">
        <v>15987.291148606701</v>
      </c>
      <c r="AF7" s="39">
        <v>28232.493691141601</v>
      </c>
      <c r="AG7" s="39">
        <v>39255.4285534062</v>
      </c>
      <c r="AH7" s="39">
        <v>29259.390350271398</v>
      </c>
      <c r="AI7" s="39">
        <v>30538.668440889898</v>
      </c>
      <c r="AJ7" s="39">
        <v>41116.213557889903</v>
      </c>
      <c r="AK7" s="39">
        <v>34318.266378656102</v>
      </c>
      <c r="AL7" s="39">
        <v>30626.876942121798</v>
      </c>
      <c r="AM7" s="39">
        <v>30632.163679392601</v>
      </c>
      <c r="AN7" s="39">
        <v>30592.227580108502</v>
      </c>
      <c r="AO7" s="39">
        <v>25984.5152891541</v>
      </c>
      <c r="AP7" s="39">
        <v>23499.7307035657</v>
      </c>
      <c r="AQ7" s="39">
        <v>27422.765969169701</v>
      </c>
      <c r="AR7" s="39">
        <v>38358.5180690587</v>
      </c>
      <c r="AS7" s="39">
        <v>38387.130034660797</v>
      </c>
      <c r="AT7" s="39">
        <v>9883.4033368251203</v>
      </c>
      <c r="AU7" s="39">
        <v>4244.0639187049501</v>
      </c>
      <c r="AV7" s="39">
        <v>4806.1919264448998</v>
      </c>
      <c r="AW7" s="39">
        <v>5951.2598971983698</v>
      </c>
    </row>
    <row r="8" spans="1:49" ht="30" x14ac:dyDescent="0.25">
      <c r="A8" s="43" t="s">
        <v>23</v>
      </c>
      <c r="B8" s="39">
        <v>-46.255555549999897</v>
      </c>
      <c r="C8" s="39">
        <v>-51.015714279999898</v>
      </c>
      <c r="D8" s="39">
        <v>-45.022222220000003</v>
      </c>
      <c r="E8" s="39">
        <v>-47.5083333299999</v>
      </c>
      <c r="F8" s="39">
        <v>-44.961111109999898</v>
      </c>
      <c r="G8" s="39">
        <v>-44.92241379</v>
      </c>
      <c r="H8" s="39">
        <v>-44.716858240000001</v>
      </c>
      <c r="I8" s="39">
        <v>-45.327777779999899</v>
      </c>
      <c r="J8" s="39">
        <v>-44.7</v>
      </c>
      <c r="K8" s="39">
        <v>-41.92777778</v>
      </c>
      <c r="L8" s="39">
        <v>-30.733333330000001</v>
      </c>
      <c r="M8" s="39">
        <v>-26.8833333299999</v>
      </c>
      <c r="N8" s="39">
        <v>70.25</v>
      </c>
      <c r="O8" s="39">
        <v>18.233333330000001</v>
      </c>
      <c r="P8" s="39">
        <v>84.027777779999894</v>
      </c>
      <c r="Q8" s="39">
        <v>38.449999990000002</v>
      </c>
      <c r="R8" s="39">
        <v>-16.116666670000001</v>
      </c>
      <c r="S8" s="39">
        <v>-15.616666670000001</v>
      </c>
      <c r="T8" s="39">
        <v>-28.945210719999899</v>
      </c>
      <c r="U8" s="39">
        <v>-29.955555560000001</v>
      </c>
      <c r="V8" s="39">
        <v>-32.262452099999898</v>
      </c>
      <c r="W8" s="39">
        <v>-43.5</v>
      </c>
      <c r="X8" s="39">
        <v>-39.477777779999897</v>
      </c>
      <c r="Y8" s="39">
        <v>-43.7222222199999</v>
      </c>
      <c r="Z8" s="39">
        <v>-46.188888900000002</v>
      </c>
      <c r="AA8" s="39">
        <v>-46.399999989999898</v>
      </c>
      <c r="AB8" s="39">
        <v>-45.661111120000001</v>
      </c>
      <c r="AC8" s="39">
        <v>-44.211111119999899</v>
      </c>
      <c r="AD8" s="39">
        <v>-37.638888880000003</v>
      </c>
      <c r="AE8" s="39">
        <v>-43.7750000099999</v>
      </c>
      <c r="AF8" s="39">
        <v>-27.069623669999899</v>
      </c>
      <c r="AG8" s="39">
        <v>-43.388888889999897</v>
      </c>
      <c r="AH8" s="39">
        <v>-4.5500000070000004</v>
      </c>
      <c r="AI8" s="39">
        <v>12.76111111</v>
      </c>
      <c r="AJ8" s="39">
        <v>-42.06111112</v>
      </c>
      <c r="AK8" s="39">
        <v>-35.316666669999897</v>
      </c>
      <c r="AL8" s="39">
        <v>-35.238888889999899</v>
      </c>
      <c r="AM8" s="39">
        <v>-24.7222222199999</v>
      </c>
      <c r="AN8" s="39">
        <v>-35.500000010000001</v>
      </c>
      <c r="AO8" s="39">
        <v>-32.111111119999897</v>
      </c>
      <c r="AP8" s="39">
        <v>22.488888889999899</v>
      </c>
      <c r="AQ8" s="39">
        <v>-12.4388888899999</v>
      </c>
      <c r="AR8" s="39">
        <v>-44.362186379999898</v>
      </c>
      <c r="AS8" s="39">
        <v>-43.978735639999897</v>
      </c>
      <c r="AT8" s="39">
        <v>-45.561111109999899</v>
      </c>
      <c r="AU8" s="39">
        <v>-45.391666659999899</v>
      </c>
      <c r="AV8" s="39">
        <v>-45.787931030000003</v>
      </c>
      <c r="AW8" s="39">
        <v>-45.916666659999898</v>
      </c>
    </row>
    <row r="9" spans="1:49" ht="30" x14ac:dyDescent="0.25">
      <c r="A9" s="43" t="s">
        <v>22</v>
      </c>
      <c r="B9" s="39">
        <v>154.88</v>
      </c>
      <c r="C9" s="39">
        <v>176.62666669999899</v>
      </c>
      <c r="D9" s="39">
        <v>151.555555599999</v>
      </c>
      <c r="E9" s="39">
        <v>165.52500000000001</v>
      </c>
      <c r="F9" s="39">
        <v>168.55258620000001</v>
      </c>
      <c r="G9" s="39">
        <v>197.67822580000001</v>
      </c>
      <c r="H9" s="39">
        <v>184.0083333</v>
      </c>
      <c r="I9" s="39">
        <v>159.93333329999899</v>
      </c>
      <c r="J9" s="39">
        <v>181.2333333</v>
      </c>
      <c r="K9" s="39">
        <v>193.4444445</v>
      </c>
      <c r="L9" s="39">
        <v>341.35996169999902</v>
      </c>
      <c r="M9" s="39">
        <v>439.3944444</v>
      </c>
      <c r="N9" s="39">
        <v>486.22500000000002</v>
      </c>
      <c r="O9" s="39">
        <v>582.53333329999896</v>
      </c>
      <c r="P9" s="39">
        <v>657.25143679999906</v>
      </c>
      <c r="Q9" s="39">
        <v>545.6333333</v>
      </c>
      <c r="R9" s="39">
        <v>499.18764370000002</v>
      </c>
      <c r="S9" s="39">
        <v>470.52666670000002</v>
      </c>
      <c r="T9" s="39">
        <v>487.10057469999902</v>
      </c>
      <c r="U9" s="39">
        <v>515.1166667</v>
      </c>
      <c r="V9" s="39">
        <v>417.35277780000001</v>
      </c>
      <c r="W9" s="39">
        <v>392.5</v>
      </c>
      <c r="X9" s="39">
        <v>405.34195399999902</v>
      </c>
      <c r="Y9" s="39">
        <v>341.4616858</v>
      </c>
      <c r="Z9" s="39">
        <v>283.89511499999901</v>
      </c>
      <c r="AA9" s="39">
        <v>277.94027779999902</v>
      </c>
      <c r="AB9" s="39">
        <v>278.19379309999903</v>
      </c>
      <c r="AC9" s="39">
        <v>305.76111109999903</v>
      </c>
      <c r="AD9" s="39">
        <v>387.76111109999903</v>
      </c>
      <c r="AE9" s="39">
        <v>374.28888890000002</v>
      </c>
      <c r="AF9" s="39">
        <v>474.72666670000001</v>
      </c>
      <c r="AG9" s="39">
        <v>569.21666670000002</v>
      </c>
      <c r="AH9" s="39">
        <v>555.49722220000001</v>
      </c>
      <c r="AI9" s="39">
        <v>610.58888890000003</v>
      </c>
      <c r="AJ9" s="39">
        <v>608.25</v>
      </c>
      <c r="AK9" s="39">
        <v>545.72500000000002</v>
      </c>
      <c r="AL9" s="39">
        <v>512.37413790000005</v>
      </c>
      <c r="AM9" s="39">
        <v>569.74004449999904</v>
      </c>
      <c r="AN9" s="39">
        <v>486.25416660000002</v>
      </c>
      <c r="AO9" s="39">
        <v>475.40833329999901</v>
      </c>
      <c r="AP9" s="39">
        <v>492.22500000000002</v>
      </c>
      <c r="AQ9" s="39">
        <v>508.78928569999903</v>
      </c>
      <c r="AR9" s="39">
        <v>500.25</v>
      </c>
      <c r="AS9" s="39">
        <v>527.46666670000002</v>
      </c>
      <c r="AT9" s="39">
        <v>225.2333333</v>
      </c>
      <c r="AU9" s="39">
        <v>130.668735599999</v>
      </c>
      <c r="AV9" s="39">
        <v>150.0694445</v>
      </c>
      <c r="AW9" s="39">
        <v>170.224999999999</v>
      </c>
    </row>
    <row r="10" spans="1:49" x14ac:dyDescent="0.25">
      <c r="A10" s="43" t="s">
        <v>70</v>
      </c>
      <c r="B10" s="39">
        <v>311.31376095850999</v>
      </c>
      <c r="C10" s="39">
        <v>264.10952657609897</v>
      </c>
      <c r="D10" s="39">
        <v>229.02756388929001</v>
      </c>
      <c r="E10" s="39">
        <v>210.928198108581</v>
      </c>
      <c r="F10" s="39">
        <v>206.60062938950301</v>
      </c>
      <c r="G10" s="39">
        <v>203.12791045283601</v>
      </c>
      <c r="H10" s="39">
        <v>173.81565266531899</v>
      </c>
      <c r="I10" s="39">
        <v>174.91626705217001</v>
      </c>
      <c r="J10" s="39">
        <v>178.771976453191</v>
      </c>
      <c r="K10" s="39">
        <v>164.67146090551</v>
      </c>
      <c r="L10" s="39">
        <v>128.683724705375</v>
      </c>
      <c r="M10" s="39">
        <v>94.715148433829697</v>
      </c>
      <c r="N10" s="39">
        <v>59.6773106855319</v>
      </c>
      <c r="O10" s="39">
        <v>54.572876223475099</v>
      </c>
      <c r="P10" s="39">
        <v>130.518101353503</v>
      </c>
      <c r="Q10" s="39">
        <v>193.37729712504901</v>
      </c>
      <c r="R10" s="39">
        <v>294.10431495561699</v>
      </c>
      <c r="S10" s="39">
        <v>387.496801140446</v>
      </c>
      <c r="T10" s="39">
        <v>498.67135207921899</v>
      </c>
      <c r="U10" s="39">
        <v>483.50673444418402</v>
      </c>
      <c r="V10" s="39">
        <v>537.163749275177</v>
      </c>
      <c r="W10" s="39">
        <v>528.67411995453904</v>
      </c>
      <c r="X10" s="39">
        <v>519.70892528014099</v>
      </c>
      <c r="Y10" s="39">
        <v>502.71428969236098</v>
      </c>
      <c r="Z10" s="39">
        <v>514.52919932340399</v>
      </c>
      <c r="AA10" s="39">
        <v>544.76467432006996</v>
      </c>
      <c r="AB10" s="39">
        <v>534.98276693928995</v>
      </c>
      <c r="AC10" s="39">
        <v>536.75381428893502</v>
      </c>
      <c r="AD10" s="39">
        <v>499.28549266773001</v>
      </c>
      <c r="AE10" s="39">
        <v>518.69919820315602</v>
      </c>
      <c r="AF10" s="39">
        <v>509.21849027588598</v>
      </c>
      <c r="AG10" s="39">
        <v>566.94678568900702</v>
      </c>
      <c r="AH10" s="39">
        <v>632.72667949458105</v>
      </c>
      <c r="AI10" s="39">
        <v>702.09853823561605</v>
      </c>
      <c r="AJ10" s="39">
        <v>696.62285604730403</v>
      </c>
      <c r="AK10" s="39">
        <v>677.94531332609904</v>
      </c>
      <c r="AL10" s="39">
        <v>606.19955925379395</v>
      </c>
      <c r="AM10" s="39">
        <v>557.03107790999195</v>
      </c>
      <c r="AN10" s="39">
        <v>538.89721186957399</v>
      </c>
      <c r="AO10" s="39">
        <v>526.06979269489295</v>
      </c>
      <c r="AP10" s="39">
        <v>479.85685660876499</v>
      </c>
      <c r="AQ10" s="39">
        <v>493.77792415285103</v>
      </c>
      <c r="AR10" s="39">
        <v>483.43480897049602</v>
      </c>
      <c r="AS10" s="39">
        <v>442.82293904723298</v>
      </c>
      <c r="AT10" s="39">
        <v>445.37465228872298</v>
      </c>
      <c r="AU10" s="39">
        <v>435.48299753694999</v>
      </c>
      <c r="AV10" s="39">
        <v>400.71767846241102</v>
      </c>
      <c r="AW10" s="39">
        <v>343.54295378609902</v>
      </c>
    </row>
    <row r="11" spans="1:49" ht="30" x14ac:dyDescent="0.25">
      <c r="A11" s="43" t="s">
        <v>25</v>
      </c>
      <c r="B11" s="39">
        <v>151.485020384031</v>
      </c>
      <c r="C11" s="39">
        <v>148.74261929339499</v>
      </c>
      <c r="D11" s="39">
        <v>104.964092140283</v>
      </c>
      <c r="E11" s="39">
        <v>98.689577552436901</v>
      </c>
      <c r="F11" s="39">
        <v>106.537746753012</v>
      </c>
      <c r="G11" s="39">
        <v>109.182650638582</v>
      </c>
      <c r="H11" s="39">
        <v>116.326098586333</v>
      </c>
      <c r="I11" s="39">
        <v>92.898462780050096</v>
      </c>
      <c r="J11" s="39">
        <v>124.62384986361199</v>
      </c>
      <c r="K11" s="39">
        <v>120.268646959967</v>
      </c>
      <c r="L11" s="39">
        <v>148.044749629059</v>
      </c>
      <c r="M11" s="39">
        <v>152.96268124228999</v>
      </c>
      <c r="N11" s="39">
        <v>200.16920551133001</v>
      </c>
      <c r="O11" s="39">
        <v>191.97786745710201</v>
      </c>
      <c r="P11" s="39">
        <v>221.66235722498701</v>
      </c>
      <c r="Q11" s="39">
        <v>212.35437535028299</v>
      </c>
      <c r="R11" s="39">
        <v>259.35827811653797</v>
      </c>
      <c r="S11" s="39">
        <v>274.32932037306</v>
      </c>
      <c r="T11" s="39">
        <v>302.78169368303202</v>
      </c>
      <c r="U11" s="39">
        <v>258.594463212665</v>
      </c>
      <c r="V11" s="39">
        <v>293.10944509496397</v>
      </c>
      <c r="W11" s="39">
        <v>288.21169108001698</v>
      </c>
      <c r="X11" s="39">
        <v>271.701027061351</v>
      </c>
      <c r="Y11" s="39">
        <v>265.87291431055399</v>
      </c>
      <c r="Z11" s="39">
        <v>280.37431274364701</v>
      </c>
      <c r="AA11" s="39">
        <v>319.04703138092799</v>
      </c>
      <c r="AB11" s="39">
        <v>263.55407127750698</v>
      </c>
      <c r="AC11" s="39">
        <v>340.163069252794</v>
      </c>
      <c r="AD11" s="39">
        <v>345.38273726370397</v>
      </c>
      <c r="AE11" s="39">
        <v>313.21820840083899</v>
      </c>
      <c r="AF11" s="39">
        <v>366.473430756222</v>
      </c>
      <c r="AG11" s="39">
        <v>386.54286839303398</v>
      </c>
      <c r="AH11" s="39">
        <v>455.86489286683701</v>
      </c>
      <c r="AI11" s="39">
        <v>429.94993670046898</v>
      </c>
      <c r="AJ11" s="39">
        <v>423.16994156082501</v>
      </c>
      <c r="AK11" s="39">
        <v>384.72850312177798</v>
      </c>
      <c r="AL11" s="39">
        <v>298.48056412249599</v>
      </c>
      <c r="AM11" s="39">
        <v>265.160717894291</v>
      </c>
      <c r="AN11" s="39">
        <v>307.41618230735901</v>
      </c>
      <c r="AO11" s="39">
        <v>240.17896960992999</v>
      </c>
      <c r="AP11" s="39">
        <v>229.1494445518</v>
      </c>
      <c r="AQ11" s="39">
        <v>271.01874303173901</v>
      </c>
      <c r="AR11" s="39">
        <v>234.42881163860301</v>
      </c>
      <c r="AS11" s="39">
        <v>222.271419607892</v>
      </c>
      <c r="AT11" s="39">
        <v>177.30620323088601</v>
      </c>
      <c r="AU11" s="39">
        <v>171.919963753644</v>
      </c>
      <c r="AV11" s="39">
        <v>178.99832780241599</v>
      </c>
      <c r="AW11" s="39">
        <v>177.11510855646401</v>
      </c>
    </row>
    <row r="12" spans="1:49" x14ac:dyDescent="0.25">
      <c r="A12" s="43" t="s">
        <v>24</v>
      </c>
      <c r="B12" s="39">
        <v>22947.711400750399</v>
      </c>
      <c r="C12" s="39">
        <v>22124.366794259899</v>
      </c>
      <c r="D12" s="39">
        <v>11017.4606388339</v>
      </c>
      <c r="E12" s="39">
        <v>9739.6327174784692</v>
      </c>
      <c r="F12" s="39">
        <v>11350.291483208901</v>
      </c>
      <c r="G12" s="39">
        <v>11920.851200466799</v>
      </c>
      <c r="H12" s="39">
        <v>13531.7612123173</v>
      </c>
      <c r="I12" s="39">
        <v>8630.1243868963502</v>
      </c>
      <c r="J12" s="39">
        <v>15531.103954828101</v>
      </c>
      <c r="K12" s="39">
        <v>14464.5474415812</v>
      </c>
      <c r="L12" s="39">
        <v>21917.2478927308</v>
      </c>
      <c r="M12" s="39">
        <v>23397.581852830401</v>
      </c>
      <c r="N12" s="39">
        <v>40067.710835037396</v>
      </c>
      <c r="O12" s="39">
        <v>36855.501593376801</v>
      </c>
      <c r="P12" s="39">
        <v>49134.200610537999</v>
      </c>
      <c r="Q12" s="39">
        <v>45094.380730408899</v>
      </c>
      <c r="R12" s="39">
        <v>67266.716427575506</v>
      </c>
      <c r="S12" s="39">
        <v>75256.576016345003</v>
      </c>
      <c r="T12" s="39">
        <v>91676.754029565607</v>
      </c>
      <c r="U12" s="39">
        <v>66871.096404246506</v>
      </c>
      <c r="V12" s="39">
        <v>85913.146803877797</v>
      </c>
      <c r="W12" s="39">
        <v>83065.978875203495</v>
      </c>
      <c r="X12" s="39">
        <v>73821.4481061931</v>
      </c>
      <c r="Y12" s="39">
        <v>70688.406563987402</v>
      </c>
      <c r="Z12" s="39">
        <v>78609.755246472705</v>
      </c>
      <c r="AA12" s="39">
        <v>101791.008232983</v>
      </c>
      <c r="AB12" s="39">
        <v>69460.748486949393</v>
      </c>
      <c r="AC12" s="39">
        <v>115710.91368348101</v>
      </c>
      <c r="AD12" s="39">
        <v>119289.235199769</v>
      </c>
      <c r="AE12" s="39">
        <v>98105.646073831405</v>
      </c>
      <c r="AF12" s="39">
        <v>134302.775450235</v>
      </c>
      <c r="AG12" s="39">
        <v>149415.389105515</v>
      </c>
      <c r="AH12" s="39">
        <v>207812.800548492</v>
      </c>
      <c r="AI12" s="39">
        <v>184856.94806873699</v>
      </c>
      <c r="AJ12" s="39">
        <v>179072.799440592</v>
      </c>
      <c r="AK12" s="39">
        <v>148016.02111432399</v>
      </c>
      <c r="AL12" s="39">
        <v>89090.647158883905</v>
      </c>
      <c r="AM12" s="39">
        <v>70310.206314215902</v>
      </c>
      <c r="AN12" s="39">
        <v>94504.709144431894</v>
      </c>
      <c r="AO12" s="39">
        <v>57685.937442887902</v>
      </c>
      <c r="AP12" s="39">
        <v>52509.467938398499</v>
      </c>
      <c r="AQ12" s="39">
        <v>73451.159074503797</v>
      </c>
      <c r="AR12" s="39">
        <v>54956.867726288001</v>
      </c>
      <c r="AS12" s="39">
        <v>49404.583974507601</v>
      </c>
      <c r="AT12" s="39">
        <v>31437.489704152202</v>
      </c>
      <c r="AU12" s="39">
        <v>29556.473937054499</v>
      </c>
      <c r="AV12" s="39">
        <v>32040.401356061298</v>
      </c>
      <c r="AW12" s="39">
        <v>31369.761678968302</v>
      </c>
    </row>
    <row r="13" spans="1:49" ht="30" x14ac:dyDescent="0.25">
      <c r="A13" s="43" t="s">
        <v>21</v>
      </c>
      <c r="B13" s="39">
        <v>123.8703065</v>
      </c>
      <c r="C13" s="39">
        <v>82.763006169999898</v>
      </c>
      <c r="D13" s="39">
        <v>83.895366789999898</v>
      </c>
      <c r="E13" s="39">
        <v>67.712724449999897</v>
      </c>
      <c r="F13" s="39">
        <v>64.985739080000002</v>
      </c>
      <c r="G13" s="39">
        <v>61.225343270000003</v>
      </c>
      <c r="H13" s="39">
        <v>41.444137929999897</v>
      </c>
      <c r="I13" s="39">
        <v>51.638888889999897</v>
      </c>
      <c r="J13" s="39">
        <v>49.82964612</v>
      </c>
      <c r="K13" s="39">
        <v>-25.0857142999999</v>
      </c>
      <c r="L13" s="39">
        <v>-71.477777779999897</v>
      </c>
      <c r="M13" s="39">
        <v>-165.29166670000001</v>
      </c>
      <c r="N13" s="39">
        <v>-183.6611111</v>
      </c>
      <c r="O13" s="39">
        <v>-248.3064368</v>
      </c>
      <c r="P13" s="39">
        <v>-222.22666670000001</v>
      </c>
      <c r="Q13" s="39">
        <v>-144.3666667</v>
      </c>
      <c r="R13" s="39">
        <v>-120.38</v>
      </c>
      <c r="S13" s="39">
        <v>-5.0625482670000004</v>
      </c>
      <c r="T13" s="39">
        <v>71.513333329999895</v>
      </c>
      <c r="U13" s="39">
        <v>98.408908049999894</v>
      </c>
      <c r="V13" s="39">
        <v>190.25</v>
      </c>
      <c r="W13" s="39">
        <v>183.0718919</v>
      </c>
      <c r="X13" s="39">
        <v>165.79916840000001</v>
      </c>
      <c r="Y13" s="39">
        <v>84.332567060000002</v>
      </c>
      <c r="Z13" s="39">
        <v>155.2222222</v>
      </c>
      <c r="AA13" s="39">
        <v>176.727896899999</v>
      </c>
      <c r="AB13" s="39">
        <v>182.273333299999</v>
      </c>
      <c r="AC13" s="39">
        <v>141.0468698</v>
      </c>
      <c r="AD13" s="39">
        <v>86.744444439999896</v>
      </c>
      <c r="AE13" s="39">
        <v>135.22</v>
      </c>
      <c r="AF13" s="39">
        <v>-97.766666670000006</v>
      </c>
      <c r="AG13" s="39">
        <v>51.147126450000002</v>
      </c>
      <c r="AH13" s="39">
        <v>36.308333330000004</v>
      </c>
      <c r="AI13" s="39">
        <v>146.78666670000001</v>
      </c>
      <c r="AJ13" s="39">
        <v>159.0166667</v>
      </c>
      <c r="AK13" s="39">
        <v>190.2333333</v>
      </c>
      <c r="AL13" s="39">
        <v>166.92500000000001</v>
      </c>
      <c r="AM13" s="39">
        <v>217.69444440000001</v>
      </c>
      <c r="AN13" s="39">
        <v>109.58634360000001</v>
      </c>
      <c r="AO13" s="39">
        <v>221.42490419999899</v>
      </c>
      <c r="AP13" s="39">
        <v>170.14421960000001</v>
      </c>
      <c r="AQ13" s="39">
        <v>142.99333329999899</v>
      </c>
      <c r="AR13" s="39">
        <v>66.005555549999897</v>
      </c>
      <c r="AS13" s="39">
        <v>91.175000010000005</v>
      </c>
      <c r="AT13" s="39">
        <v>194.22160779999899</v>
      </c>
      <c r="AU13" s="39">
        <v>177.95495500000001</v>
      </c>
      <c r="AV13" s="39">
        <v>171.61804380000001</v>
      </c>
      <c r="AW13" s="39">
        <v>122.7672658</v>
      </c>
    </row>
    <row r="14" spans="1:49" ht="30" x14ac:dyDescent="0.25">
      <c r="A14" s="43" t="s">
        <v>20</v>
      </c>
      <c r="B14" s="39">
        <v>549.85833330000003</v>
      </c>
      <c r="C14" s="39">
        <v>503.47573640000002</v>
      </c>
      <c r="D14" s="39">
        <v>449.43409960000002</v>
      </c>
      <c r="E14" s="39">
        <v>381.7583333</v>
      </c>
      <c r="F14" s="39">
        <v>374.36000009999901</v>
      </c>
      <c r="G14" s="39">
        <v>375.37567050000001</v>
      </c>
      <c r="H14" s="39">
        <v>348.47500000000002</v>
      </c>
      <c r="I14" s="39">
        <v>326.38</v>
      </c>
      <c r="J14" s="39">
        <v>370.76666669999901</v>
      </c>
      <c r="K14" s="39">
        <v>344.88199229999901</v>
      </c>
      <c r="L14" s="39">
        <v>299.22627629999897</v>
      </c>
      <c r="M14" s="39">
        <v>355.71666670000002</v>
      </c>
      <c r="N14" s="39">
        <v>344.6333333</v>
      </c>
      <c r="O14" s="39">
        <v>369.0538669</v>
      </c>
      <c r="P14" s="39">
        <v>501.16111110000003</v>
      </c>
      <c r="Q14" s="39">
        <v>562.17333329999894</v>
      </c>
      <c r="R14" s="39">
        <v>727.69540229999905</v>
      </c>
      <c r="S14" s="39">
        <v>863.83888879999904</v>
      </c>
      <c r="T14" s="39">
        <v>1099.5713840000001</v>
      </c>
      <c r="U14" s="39">
        <v>895.00555559999896</v>
      </c>
      <c r="V14" s="39">
        <v>1112.116667</v>
      </c>
      <c r="W14" s="39">
        <v>1050.283592</v>
      </c>
      <c r="X14" s="39">
        <v>994.70132130000002</v>
      </c>
      <c r="Y14" s="39">
        <v>885.16704990000005</v>
      </c>
      <c r="Z14" s="39">
        <v>963.73333330000003</v>
      </c>
      <c r="AA14" s="39">
        <v>1213.908784</v>
      </c>
      <c r="AB14" s="39">
        <v>1014.8</v>
      </c>
      <c r="AC14" s="39">
        <v>1192.132793</v>
      </c>
      <c r="AD14" s="39">
        <v>1177.4866669999899</v>
      </c>
      <c r="AE14" s="39">
        <v>1098.4333329999899</v>
      </c>
      <c r="AF14" s="39">
        <v>1117.882143</v>
      </c>
      <c r="AG14" s="39">
        <v>1288.3199999999899</v>
      </c>
      <c r="AH14" s="39">
        <v>1462.7939510000001</v>
      </c>
      <c r="AI14" s="39">
        <v>1684.138312</v>
      </c>
      <c r="AJ14" s="39">
        <v>1455.177778</v>
      </c>
      <c r="AK14" s="39">
        <v>1397.8444440000001</v>
      </c>
      <c r="AL14" s="39">
        <v>1222.7166669999899</v>
      </c>
      <c r="AM14" s="39">
        <v>1080.0070270000001</v>
      </c>
      <c r="AN14" s="39">
        <v>1105.4695200000001</v>
      </c>
      <c r="AO14" s="39">
        <v>953.52049880000004</v>
      </c>
      <c r="AP14" s="39">
        <v>936.87766380000005</v>
      </c>
      <c r="AQ14" s="39">
        <v>981.96841219999897</v>
      </c>
      <c r="AR14" s="39">
        <v>814.49272840000003</v>
      </c>
      <c r="AS14" s="39">
        <v>849.37950190000004</v>
      </c>
      <c r="AT14" s="39">
        <v>740.84814819999895</v>
      </c>
      <c r="AU14" s="39">
        <v>762.86543649999896</v>
      </c>
      <c r="AV14" s="39">
        <v>701.64425289999895</v>
      </c>
      <c r="AW14" s="39">
        <v>621.03888889999905</v>
      </c>
    </row>
    <row r="15" spans="1:49" ht="30" x14ac:dyDescent="0.25">
      <c r="A15" s="43" t="s">
        <v>69</v>
      </c>
      <c r="B15" s="39">
        <v>324.191868169857</v>
      </c>
      <c r="C15" s="39">
        <v>280.90496708787202</v>
      </c>
      <c r="D15" s="39">
        <v>248.69608663772999</v>
      </c>
      <c r="E15" s="39">
        <v>233.910363267305</v>
      </c>
      <c r="F15" s="39">
        <v>237.21666652319101</v>
      </c>
      <c r="G15" s="39">
        <v>237.37432332056699</v>
      </c>
      <c r="H15" s="39">
        <v>211.76519583921899</v>
      </c>
      <c r="I15" s="39">
        <v>208.44801628729701</v>
      </c>
      <c r="J15" s="39">
        <v>217.67723636858099</v>
      </c>
      <c r="K15" s="39">
        <v>238.97242946624101</v>
      </c>
      <c r="L15" s="39">
        <v>254.20565540397101</v>
      </c>
      <c r="M15" s="39">
        <v>337.92662930893601</v>
      </c>
      <c r="N15" s="39">
        <v>328.15006453375798</v>
      </c>
      <c r="O15" s="39">
        <v>370.457212720283</v>
      </c>
      <c r="P15" s="39">
        <v>495.71104667163098</v>
      </c>
      <c r="Q15" s="39">
        <v>472.743113431773</v>
      </c>
      <c r="R15" s="39">
        <v>539.00628765531803</v>
      </c>
      <c r="S15" s="39">
        <v>600.41187805624099</v>
      </c>
      <c r="T15" s="39">
        <v>679.10498891702105</v>
      </c>
      <c r="U15" s="39">
        <v>662.49485244326195</v>
      </c>
      <c r="V15" s="39">
        <v>696.01215050638302</v>
      </c>
      <c r="W15" s="39">
        <v>659.54642183475096</v>
      </c>
      <c r="X15" s="39">
        <v>648.37885963546</v>
      </c>
      <c r="Y15" s="39">
        <v>623.21295841418396</v>
      </c>
      <c r="Z15" s="39">
        <v>585.87875745248198</v>
      </c>
      <c r="AA15" s="39">
        <v>622.36512693829695</v>
      </c>
      <c r="AB15" s="39">
        <v>592.46158683546105</v>
      </c>
      <c r="AC15" s="39">
        <v>606.10973786595696</v>
      </c>
      <c r="AD15" s="39">
        <v>633.44012125248196</v>
      </c>
      <c r="AE15" s="39">
        <v>623.75532597290703</v>
      </c>
      <c r="AF15" s="39">
        <v>697.44064838510599</v>
      </c>
      <c r="AG15" s="39">
        <v>770.91010681914804</v>
      </c>
      <c r="AH15" s="39">
        <v>870.41128413475201</v>
      </c>
      <c r="AI15" s="39">
        <v>956.70411523120504</v>
      </c>
      <c r="AJ15" s="39">
        <v>949.86897419787203</v>
      </c>
      <c r="AK15" s="39">
        <v>911.22221798723297</v>
      </c>
      <c r="AL15" s="39">
        <v>831.79299751985798</v>
      </c>
      <c r="AM15" s="39">
        <v>803.12754476312</v>
      </c>
      <c r="AN15" s="39">
        <v>774.36785800581504</v>
      </c>
      <c r="AO15" s="39">
        <v>752.58381740921902</v>
      </c>
      <c r="AP15" s="39">
        <v>713.88288279858102</v>
      </c>
      <c r="AQ15" s="39">
        <v>717.28579737021198</v>
      </c>
      <c r="AR15" s="39">
        <v>662.27127825815501</v>
      </c>
      <c r="AS15" s="39">
        <v>618.12247884751696</v>
      </c>
      <c r="AT15" s="39">
        <v>489.73078107652401</v>
      </c>
      <c r="AU15" s="39">
        <v>443.95224026893601</v>
      </c>
      <c r="AV15" s="39">
        <v>411.47957155482197</v>
      </c>
      <c r="AW15" s="39">
        <v>361.48552068609899</v>
      </c>
    </row>
    <row r="16" spans="1:49" ht="30" x14ac:dyDescent="0.25">
      <c r="A16" s="43" t="s">
        <v>68</v>
      </c>
      <c r="B16" s="39">
        <v>160.52540945135101</v>
      </c>
      <c r="C16" s="39">
        <v>150.21915678152999</v>
      </c>
      <c r="D16" s="39">
        <v>106.573009602732</v>
      </c>
      <c r="E16" s="39">
        <v>96.436248460558502</v>
      </c>
      <c r="F16" s="39">
        <v>107.467058666394</v>
      </c>
      <c r="G16" s="39">
        <v>108.04560133460799</v>
      </c>
      <c r="H16" s="39">
        <v>122.223702935809</v>
      </c>
      <c r="I16" s="39">
        <v>95.688304200020596</v>
      </c>
      <c r="J16" s="39">
        <v>119.950234340731</v>
      </c>
      <c r="K16" s="39">
        <v>122.804208193101</v>
      </c>
      <c r="L16" s="39">
        <v>146.20856401419701</v>
      </c>
      <c r="M16" s="39">
        <v>160.14839885001399</v>
      </c>
      <c r="N16" s="39">
        <v>182.94020794241499</v>
      </c>
      <c r="O16" s="39">
        <v>177.61085028705901</v>
      </c>
      <c r="P16" s="39">
        <v>250.12517386808599</v>
      </c>
      <c r="Q16" s="39">
        <v>236.71623846680501</v>
      </c>
      <c r="R16" s="39">
        <v>277.37945956417798</v>
      </c>
      <c r="S16" s="39">
        <v>265.57547015164403</v>
      </c>
      <c r="T16" s="39">
        <v>338.61669837107797</v>
      </c>
      <c r="U16" s="39">
        <v>279.67565604394503</v>
      </c>
      <c r="V16" s="39">
        <v>317.98530428826001</v>
      </c>
      <c r="W16" s="39">
        <v>329.132295288752</v>
      </c>
      <c r="X16" s="39">
        <v>295.25823437205099</v>
      </c>
      <c r="Y16" s="39">
        <v>283.84550413363701</v>
      </c>
      <c r="Z16" s="39">
        <v>290.66753295717899</v>
      </c>
      <c r="AA16" s="39">
        <v>340.38434089866001</v>
      </c>
      <c r="AB16" s="39">
        <v>270.05765951328698</v>
      </c>
      <c r="AC16" s="39">
        <v>358.25456767011298</v>
      </c>
      <c r="AD16" s="39">
        <v>338.23873628830302</v>
      </c>
      <c r="AE16" s="39">
        <v>326.94685553495202</v>
      </c>
      <c r="AF16" s="39">
        <v>360.712380315274</v>
      </c>
      <c r="AG16" s="39">
        <v>406.717868228138</v>
      </c>
      <c r="AH16" s="39">
        <v>469.13609560401699</v>
      </c>
      <c r="AI16" s="39">
        <v>456.39964333901099</v>
      </c>
      <c r="AJ16" s="39">
        <v>507.09880189652301</v>
      </c>
      <c r="AK16" s="39">
        <v>455.173767352673</v>
      </c>
      <c r="AL16" s="39">
        <v>363.24575465294203</v>
      </c>
      <c r="AM16" s="39">
        <v>339.45990578044803</v>
      </c>
      <c r="AN16" s="39">
        <v>368.69335938323599</v>
      </c>
      <c r="AO16" s="39">
        <v>290.88874001977803</v>
      </c>
      <c r="AP16" s="39">
        <v>273.87513270867998</v>
      </c>
      <c r="AQ16" s="39">
        <v>305.76316812509702</v>
      </c>
      <c r="AR16" s="39">
        <v>270.665480177468</v>
      </c>
      <c r="AS16" s="39">
        <v>258.26049427887301</v>
      </c>
      <c r="AT16" s="39">
        <v>182.00786198735901</v>
      </c>
      <c r="AU16" s="39">
        <v>181.131226049161</v>
      </c>
      <c r="AV16" s="39">
        <v>188.38913278847301</v>
      </c>
      <c r="AW16" s="39">
        <v>187.61707598179899</v>
      </c>
    </row>
    <row r="17" spans="1:49" x14ac:dyDescent="0.25">
      <c r="A17" s="43" t="s">
        <v>67</v>
      </c>
      <c r="B17" s="39">
        <v>25768.407079523899</v>
      </c>
      <c r="C17" s="39">
        <v>22565.795064154001</v>
      </c>
      <c r="D17" s="39">
        <v>11357.806375784099</v>
      </c>
      <c r="E17" s="39">
        <v>9299.9500171465697</v>
      </c>
      <c r="F17" s="39">
        <v>11549.1686984062</v>
      </c>
      <c r="G17" s="39">
        <v>11673.8519677572</v>
      </c>
      <c r="H17" s="39">
        <v>14938.6335593409</v>
      </c>
      <c r="I17" s="39">
        <v>9156.2515606756806</v>
      </c>
      <c r="J17" s="39">
        <v>14388.0587183964</v>
      </c>
      <c r="K17" s="39">
        <v>15080.8735499346</v>
      </c>
      <c r="L17" s="39">
        <v>21376.944191093698</v>
      </c>
      <c r="M17" s="39">
        <v>25647.509654223399</v>
      </c>
      <c r="N17" s="39">
        <v>33467.119682014403</v>
      </c>
      <c r="O17" s="39">
        <v>31545.614139692101</v>
      </c>
      <c r="P17" s="39">
        <v>62562.602602540501</v>
      </c>
      <c r="Q17" s="39">
        <v>56034.577553873401</v>
      </c>
      <c r="R17" s="39">
        <v>76939.364588115801</v>
      </c>
      <c r="S17" s="39">
        <v>70530.330346267001</v>
      </c>
      <c r="T17" s="39">
        <v>114661.26841573</v>
      </c>
      <c r="U17" s="39">
        <v>78218.472583611205</v>
      </c>
      <c r="V17" s="39">
        <v>101114.65374329701</v>
      </c>
      <c r="W17" s="39">
        <v>108328.067802042</v>
      </c>
      <c r="X17" s="39">
        <v>87177.4249645011</v>
      </c>
      <c r="Y17" s="39">
        <v>80568.270216878998</v>
      </c>
      <c r="Z17" s="39">
        <v>84487.614715412899</v>
      </c>
      <c r="AA17" s="39">
        <v>115861.499529015</v>
      </c>
      <c r="AB17" s="39">
        <v>72931.139461794606</v>
      </c>
      <c r="AC17" s="39">
        <v>128346.33525649901</v>
      </c>
      <c r="AD17" s="39">
        <v>114405.442725908</v>
      </c>
      <c r="AE17" s="39">
        <v>106894.246344193</v>
      </c>
      <c r="AF17" s="39">
        <v>130113.421312711</v>
      </c>
      <c r="AG17" s="39">
        <v>165419.424336041</v>
      </c>
      <c r="AH17" s="39">
        <v>220088.676198581</v>
      </c>
      <c r="AI17" s="39">
        <v>208300.63443997601</v>
      </c>
      <c r="AJ17" s="39">
        <v>257149.194884889</v>
      </c>
      <c r="AK17" s="39">
        <v>207183.158486025</v>
      </c>
      <c r="AL17" s="39">
        <v>131947.478273385</v>
      </c>
      <c r="AM17" s="39">
        <v>115233.02763247</v>
      </c>
      <c r="AN17" s="39">
        <v>135934.793253296</v>
      </c>
      <c r="AO17" s="39">
        <v>84616.259070294094</v>
      </c>
      <c r="AP17" s="39">
        <v>75007.588316197507</v>
      </c>
      <c r="AQ17" s="39">
        <v>93491.114981896302</v>
      </c>
      <c r="AR17" s="39">
        <v>73259.802159699393</v>
      </c>
      <c r="AS17" s="39">
        <v>66698.482905167795</v>
      </c>
      <c r="AT17" s="39">
        <v>33126.861825209598</v>
      </c>
      <c r="AU17" s="39">
        <v>32808.521050072501</v>
      </c>
      <c r="AV17" s="39">
        <v>35490.465352792897</v>
      </c>
      <c r="AW17" s="39">
        <v>35200.1671999604</v>
      </c>
    </row>
    <row r="18" spans="1:49" ht="30" x14ac:dyDescent="0.25">
      <c r="A18" s="43" t="s">
        <v>66</v>
      </c>
      <c r="B18" s="39">
        <v>140.97893450000001</v>
      </c>
      <c r="C18" s="39">
        <v>106.7166326</v>
      </c>
      <c r="D18" s="39">
        <v>107.279154199999</v>
      </c>
      <c r="E18" s="39">
        <v>108.944444399999</v>
      </c>
      <c r="F18" s="39">
        <v>108.4724138</v>
      </c>
      <c r="G18" s="39">
        <v>112.9978507</v>
      </c>
      <c r="H18" s="39">
        <v>57.08275862</v>
      </c>
      <c r="I18" s="39">
        <v>82.9522988599999</v>
      </c>
      <c r="J18" s="39">
        <v>81.295135119999898</v>
      </c>
      <c r="K18" s="39">
        <v>111.97599870000001</v>
      </c>
      <c r="L18" s="39">
        <v>126.6109656</v>
      </c>
      <c r="M18" s="39">
        <v>110.4732143</v>
      </c>
      <c r="N18" s="39">
        <v>117.1114943</v>
      </c>
      <c r="O18" s="39">
        <v>151.5279055</v>
      </c>
      <c r="P18" s="39">
        <v>161.53333330000001</v>
      </c>
      <c r="Q18" s="39">
        <v>101.10603450000001</v>
      </c>
      <c r="R18" s="39">
        <v>171.7777778</v>
      </c>
      <c r="S18" s="39">
        <v>222.086666699999</v>
      </c>
      <c r="T18" s="39">
        <v>209.716666699999</v>
      </c>
      <c r="U18" s="39">
        <v>331.04229880000003</v>
      </c>
      <c r="V18" s="39">
        <v>305.95555560000003</v>
      </c>
      <c r="W18" s="39">
        <v>259.75555550000001</v>
      </c>
      <c r="X18" s="39">
        <v>298.3780423</v>
      </c>
      <c r="Y18" s="39">
        <v>273.69999999999902</v>
      </c>
      <c r="Z18" s="39">
        <v>212.7226904</v>
      </c>
      <c r="AA18" s="39">
        <v>226.4925872</v>
      </c>
      <c r="AB18" s="39">
        <v>247.746666699999</v>
      </c>
      <c r="AC18" s="39">
        <v>235.369447299999</v>
      </c>
      <c r="AD18" s="39">
        <v>224.55</v>
      </c>
      <c r="AE18" s="39">
        <v>252.18740740000001</v>
      </c>
      <c r="AF18" s="39">
        <v>225.6777778</v>
      </c>
      <c r="AG18" s="39">
        <v>266.08544060000003</v>
      </c>
      <c r="AH18" s="39">
        <v>287.3988506</v>
      </c>
      <c r="AI18" s="39">
        <v>328.69767030000003</v>
      </c>
      <c r="AJ18" s="39">
        <v>325.66111110000003</v>
      </c>
      <c r="AK18" s="39">
        <v>363.62222220000001</v>
      </c>
      <c r="AL18" s="39">
        <v>335.8</v>
      </c>
      <c r="AM18" s="39">
        <v>337.22777780000001</v>
      </c>
      <c r="AN18" s="39">
        <v>326.06111120000003</v>
      </c>
      <c r="AO18" s="39">
        <v>370.89166669999901</v>
      </c>
      <c r="AP18" s="39">
        <v>354.45999999999901</v>
      </c>
      <c r="AQ18" s="39">
        <v>366.9277778</v>
      </c>
      <c r="AR18" s="39">
        <v>349.93449779999901</v>
      </c>
      <c r="AS18" s="39">
        <v>301.7142996</v>
      </c>
      <c r="AT18" s="39">
        <v>252.6689174</v>
      </c>
      <c r="AU18" s="39">
        <v>202.0066502</v>
      </c>
      <c r="AV18" s="39">
        <v>183.05602060000001</v>
      </c>
      <c r="AW18" s="39">
        <v>148.62102820000001</v>
      </c>
    </row>
    <row r="19" spans="1:49" ht="30" x14ac:dyDescent="0.25">
      <c r="A19" s="44" t="s">
        <v>65</v>
      </c>
      <c r="B19" s="45">
        <v>602.52499999999895</v>
      </c>
      <c r="C19" s="39">
        <v>564.48888890000001</v>
      </c>
      <c r="D19" s="39">
        <v>446.23791790000001</v>
      </c>
      <c r="E19" s="39">
        <v>415.891954</v>
      </c>
      <c r="F19" s="39">
        <v>441.81696909999903</v>
      </c>
      <c r="G19" s="39">
        <v>483.20258619999902</v>
      </c>
      <c r="H19" s="39">
        <v>408.36111110000002</v>
      </c>
      <c r="I19" s="39">
        <v>368.51094160000002</v>
      </c>
      <c r="J19" s="39">
        <v>439.13055559999901</v>
      </c>
      <c r="K19" s="39">
        <v>410.32951070000001</v>
      </c>
      <c r="L19" s="39">
        <v>447.25618359999902</v>
      </c>
      <c r="M19" s="39">
        <v>647.15977009999904</v>
      </c>
      <c r="N19" s="39">
        <v>714.97365290000005</v>
      </c>
      <c r="O19" s="39">
        <v>726.19003569999904</v>
      </c>
      <c r="P19" s="39">
        <v>863.37257999999895</v>
      </c>
      <c r="Q19" s="39">
        <v>903.21837889999904</v>
      </c>
      <c r="R19" s="39">
        <v>946.79629950000003</v>
      </c>
      <c r="S19" s="39">
        <v>1067.3893430000001</v>
      </c>
      <c r="T19" s="39">
        <v>1323.737083</v>
      </c>
      <c r="U19" s="39">
        <v>1206.6523749999899</v>
      </c>
      <c r="V19" s="39">
        <v>1267.8103020000001</v>
      </c>
      <c r="W19" s="39">
        <v>1291.827327</v>
      </c>
      <c r="X19" s="39">
        <v>1101.8898139999901</v>
      </c>
      <c r="Y19" s="39">
        <v>1097.53991</v>
      </c>
      <c r="Z19" s="39">
        <v>1121.0219239999899</v>
      </c>
      <c r="AA19" s="39">
        <v>1312.810536</v>
      </c>
      <c r="AB19" s="39">
        <v>1137.243731</v>
      </c>
      <c r="AC19" s="39">
        <v>1443.387432</v>
      </c>
      <c r="AD19" s="39">
        <v>1304.1998129999899</v>
      </c>
      <c r="AE19" s="39">
        <v>1287.622509</v>
      </c>
      <c r="AF19" s="39">
        <v>1353.823549</v>
      </c>
      <c r="AG19" s="39">
        <v>1515.990444</v>
      </c>
      <c r="AH19" s="39">
        <v>1723.350813</v>
      </c>
      <c r="AI19" s="39">
        <v>1888.050193</v>
      </c>
      <c r="AJ19" s="39">
        <v>1856.0666670000001</v>
      </c>
      <c r="AK19" s="39">
        <v>1719.7373600000001</v>
      </c>
      <c r="AL19" s="39">
        <v>1476.817037</v>
      </c>
      <c r="AM19" s="39">
        <v>1423.5266240000001</v>
      </c>
      <c r="AN19" s="39">
        <v>1440.4097690000001</v>
      </c>
      <c r="AO19" s="39">
        <v>1331.553062</v>
      </c>
      <c r="AP19" s="39">
        <v>1260.2925889999899</v>
      </c>
      <c r="AQ19" s="39">
        <v>1242.575497</v>
      </c>
      <c r="AR19" s="39">
        <v>1170.2384059999899</v>
      </c>
      <c r="AS19" s="39">
        <v>1123.557978</v>
      </c>
      <c r="AT19" s="39">
        <v>822.59578550000003</v>
      </c>
      <c r="AU19" s="39">
        <v>761.09830710000006</v>
      </c>
      <c r="AV19" s="39">
        <v>749.20224729999904</v>
      </c>
      <c r="AW19" s="39">
        <v>678.36915710000005</v>
      </c>
    </row>
    <row r="20" spans="1:49" x14ac:dyDescent="0.25">
      <c r="A20" s="44" t="s">
        <v>64</v>
      </c>
      <c r="B20" s="45">
        <v>0</v>
      </c>
      <c r="C20" s="39">
        <v>0.111382560141843</v>
      </c>
      <c r="D20" s="39">
        <v>0.35555555553191398</v>
      </c>
      <c r="E20" s="39">
        <v>0.35848699765957398</v>
      </c>
      <c r="F20" s="39">
        <v>0.32938247936170201</v>
      </c>
      <c r="G20" s="39">
        <v>0</v>
      </c>
      <c r="H20" s="39">
        <v>1.0175199346808499</v>
      </c>
      <c r="I20" s="39">
        <v>0.28344656704964499</v>
      </c>
      <c r="J20" s="39">
        <v>0.68470885198581499</v>
      </c>
      <c r="K20" s="39">
        <v>3.0352380163333299</v>
      </c>
      <c r="L20" s="39">
        <v>11.020522487439701</v>
      </c>
      <c r="M20" s="39">
        <v>23.234501622177302</v>
      </c>
      <c r="N20" s="39">
        <v>42.6745803132482</v>
      </c>
      <c r="O20" s="39">
        <v>52.262898790801401</v>
      </c>
      <c r="P20" s="39">
        <v>34.371238318886498</v>
      </c>
      <c r="Q20" s="39">
        <v>20.0255417276028</v>
      </c>
      <c r="R20" s="39">
        <v>12.791389144950299</v>
      </c>
      <c r="S20" s="39">
        <v>5.5873254831702104</v>
      </c>
      <c r="T20" s="39">
        <v>5.1872860638297803E-2</v>
      </c>
      <c r="U20" s="39">
        <v>0.43611111106382899</v>
      </c>
      <c r="V20" s="39">
        <v>0.83563829787234001</v>
      </c>
      <c r="W20" s="39">
        <v>0.60113475177304898</v>
      </c>
      <c r="X20" s="39">
        <v>0</v>
      </c>
      <c r="Y20" s="39">
        <v>2.0025889239503498</v>
      </c>
      <c r="Z20" s="39">
        <v>0</v>
      </c>
      <c r="AA20" s="39">
        <v>0.22742316787233999</v>
      </c>
      <c r="AB20" s="39">
        <v>0.11914893617021199</v>
      </c>
      <c r="AC20" s="39">
        <v>0</v>
      </c>
      <c r="AD20" s="39">
        <v>0</v>
      </c>
      <c r="AE20" s="39">
        <v>0.44168908460992901</v>
      </c>
      <c r="AF20" s="39">
        <v>9.77157948964539</v>
      </c>
      <c r="AG20" s="39">
        <v>3.6933656691489301</v>
      </c>
      <c r="AH20" s="39">
        <v>0.77136634615602795</v>
      </c>
      <c r="AI20" s="39">
        <v>1.40406619382978</v>
      </c>
      <c r="AJ20" s="39">
        <v>2.6950354609928999E-2</v>
      </c>
      <c r="AK20" s="39">
        <v>1.22412162709219</v>
      </c>
      <c r="AL20" s="39">
        <v>0.42726556344680799</v>
      </c>
      <c r="AM20" s="39">
        <v>0.76201733624822598</v>
      </c>
      <c r="AN20" s="39">
        <v>1.0490937744680799</v>
      </c>
      <c r="AO20" s="39">
        <v>2.0471219285106299</v>
      </c>
      <c r="AP20" s="39">
        <v>2.1091607560283601</v>
      </c>
      <c r="AQ20" s="39">
        <v>0.162509850198581</v>
      </c>
      <c r="AR20" s="39">
        <v>0.75827137858156002</v>
      </c>
      <c r="AS20" s="39">
        <v>0</v>
      </c>
      <c r="AT20" s="39">
        <v>0.422977560212765</v>
      </c>
      <c r="AU20" s="39">
        <v>0</v>
      </c>
      <c r="AV20" s="39">
        <v>0</v>
      </c>
      <c r="AW20" s="39">
        <v>0</v>
      </c>
    </row>
    <row r="21" spans="1:49" ht="30" x14ac:dyDescent="0.25">
      <c r="A21" s="44" t="s">
        <v>63</v>
      </c>
      <c r="B21" s="45">
        <v>0</v>
      </c>
      <c r="C21" s="39">
        <v>1.31789622449008</v>
      </c>
      <c r="D21" s="39">
        <v>4.2069900677022201</v>
      </c>
      <c r="E21" s="39">
        <v>4.2416753587157796</v>
      </c>
      <c r="F21" s="39">
        <v>2.7465839744179701</v>
      </c>
      <c r="G21" s="39">
        <v>0</v>
      </c>
      <c r="H21" s="39">
        <v>7.6037684437083799</v>
      </c>
      <c r="I21" s="39">
        <v>2.26158737471241</v>
      </c>
      <c r="J21" s="39">
        <v>4.6506434134966002</v>
      </c>
      <c r="K21" s="39">
        <v>14.230673050171699</v>
      </c>
      <c r="L21" s="39">
        <v>38.516583997002201</v>
      </c>
      <c r="M21" s="39">
        <v>55.373686994086299</v>
      </c>
      <c r="N21" s="39">
        <v>67.758027700055706</v>
      </c>
      <c r="O21" s="39">
        <v>87.263043966527803</v>
      </c>
      <c r="P21" s="39">
        <v>77.0967176877257</v>
      </c>
      <c r="Q21" s="39">
        <v>50.126316386704801</v>
      </c>
      <c r="R21" s="39">
        <v>42.364589477685598</v>
      </c>
      <c r="S21" s="39">
        <v>28.793417470624</v>
      </c>
      <c r="T21" s="39">
        <v>0.43446593325639699</v>
      </c>
      <c r="U21" s="39">
        <v>5.1601362546996601</v>
      </c>
      <c r="V21" s="39">
        <v>9.8874056800526802</v>
      </c>
      <c r="W21" s="39">
        <v>7.1127223037662803</v>
      </c>
      <c r="X21" s="39">
        <v>0</v>
      </c>
      <c r="Y21" s="39">
        <v>18.176192886603602</v>
      </c>
      <c r="Z21" s="39">
        <v>0</v>
      </c>
      <c r="AA21" s="39">
        <v>2.6909072113160399</v>
      </c>
      <c r="AB21" s="39">
        <v>1.4097892249088499</v>
      </c>
      <c r="AC21" s="39">
        <v>0</v>
      </c>
      <c r="AD21" s="39">
        <v>0</v>
      </c>
      <c r="AE21" s="39">
        <v>4.1046037496579499</v>
      </c>
      <c r="AF21" s="39">
        <v>39.304849850696101</v>
      </c>
      <c r="AG21" s="39">
        <v>23.393573990640402</v>
      </c>
      <c r="AH21" s="39">
        <v>6.7177166280080396</v>
      </c>
      <c r="AI21" s="39">
        <v>12.4663157627113</v>
      </c>
      <c r="AJ21" s="39">
        <v>0.31888089611033499</v>
      </c>
      <c r="AK21" s="39">
        <v>7.8192894750086399</v>
      </c>
      <c r="AL21" s="39">
        <v>4.74067335372958</v>
      </c>
      <c r="AM21" s="39">
        <v>8.6433456134048701</v>
      </c>
      <c r="AN21" s="39">
        <v>12.413044939412501</v>
      </c>
      <c r="AO21" s="39">
        <v>14.635271842084</v>
      </c>
      <c r="AP21" s="39">
        <v>17.592902877105399</v>
      </c>
      <c r="AQ21" s="39">
        <v>1.5409785951758701</v>
      </c>
      <c r="AR21" s="39">
        <v>5.4858992482327702</v>
      </c>
      <c r="AS21" s="39">
        <v>0</v>
      </c>
      <c r="AT21" s="39">
        <v>4.21706692397981</v>
      </c>
      <c r="AU21" s="39">
        <v>0</v>
      </c>
      <c r="AV21" s="39">
        <v>0</v>
      </c>
      <c r="AW21" s="39">
        <v>0</v>
      </c>
    </row>
    <row r="22" spans="1:49" x14ac:dyDescent="0.25">
      <c r="A22" s="44" t="s">
        <v>62</v>
      </c>
      <c r="B22" s="45">
        <v>0</v>
      </c>
      <c r="C22" s="39">
        <v>1.7368504585252</v>
      </c>
      <c r="D22" s="39">
        <v>17.698765429745102</v>
      </c>
      <c r="E22" s="39">
        <v>17.9918098487367</v>
      </c>
      <c r="F22" s="39">
        <v>7.5437235285296298</v>
      </c>
      <c r="G22" s="39">
        <v>0</v>
      </c>
      <c r="H22" s="39">
        <v>57.817294545535297</v>
      </c>
      <c r="I22" s="39">
        <v>5.1147774534585704</v>
      </c>
      <c r="J22" s="39">
        <v>21.628484159499301</v>
      </c>
      <c r="K22" s="39">
        <v>202.512055460884</v>
      </c>
      <c r="L22" s="39">
        <v>1483.5272427981199</v>
      </c>
      <c r="M22" s="39">
        <v>3066.2452113190402</v>
      </c>
      <c r="N22" s="39">
        <v>4591.15031780152</v>
      </c>
      <c r="O22" s="39">
        <v>7614.8388423041597</v>
      </c>
      <c r="P22" s="39">
        <v>5943.90387822088</v>
      </c>
      <c r="Q22" s="39">
        <v>2512.6475945000302</v>
      </c>
      <c r="R22" s="39">
        <v>1794.75844161283</v>
      </c>
      <c r="S22" s="39">
        <v>829.06088963763705</v>
      </c>
      <c r="T22" s="39">
        <v>0.18876064716035201</v>
      </c>
      <c r="U22" s="39">
        <v>26.6270061670659</v>
      </c>
      <c r="V22" s="39">
        <v>97.760791081938095</v>
      </c>
      <c r="W22" s="39">
        <v>50.590818570494299</v>
      </c>
      <c r="X22" s="39">
        <v>0</v>
      </c>
      <c r="Y22" s="39">
        <v>330.37398785101902</v>
      </c>
      <c r="Z22" s="39">
        <v>0</v>
      </c>
      <c r="AA22" s="39">
        <v>7.2409816199127004</v>
      </c>
      <c r="AB22" s="39">
        <v>1.9875056586691</v>
      </c>
      <c r="AC22" s="39">
        <v>0</v>
      </c>
      <c r="AD22" s="39">
        <v>0</v>
      </c>
      <c r="AE22" s="39">
        <v>16.8477719417061</v>
      </c>
      <c r="AF22" s="39">
        <v>1544.8712217857601</v>
      </c>
      <c r="AG22" s="39">
        <v>547.25930405556699</v>
      </c>
      <c r="AH22" s="39">
        <v>45.1277166942157</v>
      </c>
      <c r="AI22" s="39">
        <v>155.40902869562399</v>
      </c>
      <c r="AJ22" s="39">
        <v>0.10168502590413001</v>
      </c>
      <c r="AK22" s="39">
        <v>61.141287893980902</v>
      </c>
      <c r="AL22" s="39">
        <v>22.473983846761602</v>
      </c>
      <c r="AM22" s="39">
        <v>74.707423392765193</v>
      </c>
      <c r="AN22" s="39">
        <v>154.08368466787601</v>
      </c>
      <c r="AO22" s="39">
        <v>214.19118189169899</v>
      </c>
      <c r="AP22" s="39">
        <v>309.51023164326602</v>
      </c>
      <c r="AQ22" s="39">
        <v>2.3746150307902001</v>
      </c>
      <c r="AR22" s="39">
        <v>30.095090561760799</v>
      </c>
      <c r="AS22" s="39">
        <v>0</v>
      </c>
      <c r="AT22" s="39">
        <v>17.7836534413245</v>
      </c>
      <c r="AU22" s="39">
        <v>0</v>
      </c>
      <c r="AV22" s="39">
        <v>0</v>
      </c>
      <c r="AW22" s="39">
        <v>0</v>
      </c>
    </row>
    <row r="23" spans="1:49" ht="30" x14ac:dyDescent="0.25">
      <c r="A23" s="44" t="s">
        <v>61</v>
      </c>
      <c r="B23" s="45">
        <v>0</v>
      </c>
      <c r="C23" s="39">
        <v>0</v>
      </c>
      <c r="D23" s="39">
        <v>0</v>
      </c>
      <c r="E23" s="39">
        <v>0</v>
      </c>
      <c r="F23" s="39">
        <v>0</v>
      </c>
      <c r="G23" s="39">
        <v>0</v>
      </c>
      <c r="H23" s="39">
        <v>0</v>
      </c>
      <c r="I23" s="39">
        <v>0</v>
      </c>
      <c r="J23" s="39">
        <v>0</v>
      </c>
      <c r="K23" s="39">
        <v>0</v>
      </c>
      <c r="L23" s="39">
        <v>0</v>
      </c>
      <c r="M23" s="39">
        <v>0</v>
      </c>
      <c r="N23" s="39">
        <v>0</v>
      </c>
      <c r="O23" s="39">
        <v>0</v>
      </c>
      <c r="P23" s="39">
        <v>0</v>
      </c>
      <c r="Q23" s="39">
        <v>0</v>
      </c>
      <c r="R23" s="39">
        <v>0</v>
      </c>
      <c r="S23" s="39">
        <v>0</v>
      </c>
      <c r="T23" s="39">
        <v>0</v>
      </c>
      <c r="U23" s="39">
        <v>0</v>
      </c>
      <c r="V23" s="39">
        <v>0</v>
      </c>
      <c r="W23" s="39">
        <v>0</v>
      </c>
      <c r="X23" s="39">
        <v>0</v>
      </c>
      <c r="Y23" s="39">
        <v>0</v>
      </c>
      <c r="Z23" s="39">
        <v>0</v>
      </c>
      <c r="AA23" s="39">
        <v>0</v>
      </c>
      <c r="AB23" s="39">
        <v>0</v>
      </c>
      <c r="AC23" s="39">
        <v>0</v>
      </c>
      <c r="AD23" s="39">
        <v>0</v>
      </c>
      <c r="AE23" s="39">
        <v>0</v>
      </c>
      <c r="AF23" s="39">
        <v>0</v>
      </c>
      <c r="AG23" s="39">
        <v>0</v>
      </c>
      <c r="AH23" s="39">
        <v>0</v>
      </c>
      <c r="AI23" s="39">
        <v>0</v>
      </c>
      <c r="AJ23" s="39">
        <v>0</v>
      </c>
      <c r="AK23" s="39">
        <v>0</v>
      </c>
      <c r="AL23" s="39">
        <v>0</v>
      </c>
      <c r="AM23" s="39">
        <v>0</v>
      </c>
      <c r="AN23" s="39">
        <v>0</v>
      </c>
      <c r="AO23" s="39">
        <v>0</v>
      </c>
      <c r="AP23" s="39">
        <v>0</v>
      </c>
      <c r="AQ23" s="39">
        <v>0</v>
      </c>
      <c r="AR23" s="39">
        <v>0</v>
      </c>
      <c r="AS23" s="39">
        <v>0</v>
      </c>
      <c r="AT23" s="39">
        <v>0</v>
      </c>
      <c r="AU23" s="39">
        <v>0</v>
      </c>
      <c r="AV23" s="39">
        <v>0</v>
      </c>
      <c r="AW23" s="39">
        <v>0</v>
      </c>
    </row>
    <row r="24" spans="1:49" ht="30" x14ac:dyDescent="0.25">
      <c r="A24" s="44" t="s">
        <v>60</v>
      </c>
      <c r="B24" s="45">
        <v>0</v>
      </c>
      <c r="C24" s="39">
        <v>0</v>
      </c>
      <c r="D24" s="39">
        <v>0</v>
      </c>
      <c r="E24" s="39">
        <v>0</v>
      </c>
      <c r="F24" s="39">
        <v>0</v>
      </c>
      <c r="G24" s="39">
        <v>0</v>
      </c>
      <c r="H24" s="39">
        <v>0</v>
      </c>
      <c r="I24" s="39">
        <v>0</v>
      </c>
      <c r="J24" s="39">
        <v>0</v>
      </c>
      <c r="K24" s="39">
        <v>25.0857142999999</v>
      </c>
      <c r="L24" s="39">
        <v>71.477777779999897</v>
      </c>
      <c r="M24" s="39">
        <v>165.29166670000001</v>
      </c>
      <c r="N24" s="39">
        <v>183.6611111</v>
      </c>
      <c r="O24" s="39">
        <v>248.3064368</v>
      </c>
      <c r="P24" s="39">
        <v>222.22666670000001</v>
      </c>
      <c r="Q24" s="39">
        <v>144.3666667</v>
      </c>
      <c r="R24" s="39">
        <v>120.38</v>
      </c>
      <c r="S24" s="39">
        <v>5.0625482670000004</v>
      </c>
      <c r="T24" s="39">
        <v>0</v>
      </c>
      <c r="U24" s="39">
        <v>0</v>
      </c>
      <c r="V24" s="39">
        <v>0</v>
      </c>
      <c r="W24" s="39">
        <v>0</v>
      </c>
      <c r="X24" s="39">
        <v>0</v>
      </c>
      <c r="Y24" s="39">
        <v>0</v>
      </c>
      <c r="Z24" s="39">
        <v>0</v>
      </c>
      <c r="AA24" s="39">
        <v>0</v>
      </c>
      <c r="AB24" s="39">
        <v>0</v>
      </c>
      <c r="AC24" s="39">
        <v>0</v>
      </c>
      <c r="AD24" s="39">
        <v>0</v>
      </c>
      <c r="AE24" s="39">
        <v>0</v>
      </c>
      <c r="AF24" s="39">
        <v>97.766666670000006</v>
      </c>
      <c r="AG24" s="39">
        <v>0</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heetViews>
  <sheetFormatPr defaultRowHeight="15" x14ac:dyDescent="0.25"/>
  <cols>
    <col min="2" max="2" width="17.7109375" customWidth="1"/>
    <col min="3" max="3" width="14.28515625" customWidth="1"/>
    <col min="4" max="4" width="14.7109375" customWidth="1"/>
    <col min="5" max="5" width="14.140625" customWidth="1"/>
    <col min="6" max="6" width="13.28515625" customWidth="1"/>
    <col min="8" max="8" width="12" bestFit="1" customWidth="1"/>
    <col min="9" max="9" width="26.85546875" bestFit="1" customWidth="1"/>
    <col min="10" max="10" width="17" bestFit="1" customWidth="1"/>
    <col min="11" max="11" width="18.5703125" bestFit="1" customWidth="1"/>
    <col min="12" max="12" width="17" customWidth="1"/>
  </cols>
  <sheetData>
    <row r="1" spans="1:13" ht="18.75" x14ac:dyDescent="0.3">
      <c r="A1" s="80" t="s">
        <v>89</v>
      </c>
    </row>
    <row r="2" spans="1:13" x14ac:dyDescent="0.25">
      <c r="A2" s="18"/>
    </row>
    <row r="3" spans="1:13" s="34" customFormat="1" ht="30" x14ac:dyDescent="0.25">
      <c r="A3" s="62" t="s">
        <v>0</v>
      </c>
      <c r="B3" s="62" t="s">
        <v>1</v>
      </c>
      <c r="C3" s="62" t="s">
        <v>2</v>
      </c>
      <c r="D3" s="62" t="s">
        <v>3</v>
      </c>
      <c r="E3" s="62" t="s">
        <v>4</v>
      </c>
      <c r="F3" s="62" t="s">
        <v>5</v>
      </c>
    </row>
    <row r="4" spans="1:13" x14ac:dyDescent="0.25">
      <c r="A4" s="37">
        <v>41214</v>
      </c>
      <c r="B4" s="39">
        <v>68219.428230250531</v>
      </c>
      <c r="C4" s="39">
        <v>184499.07150575897</v>
      </c>
      <c r="D4" s="39">
        <v>252718.49973600951</v>
      </c>
      <c r="E4" s="39">
        <v>3739.4174327525011</v>
      </c>
      <c r="F4" s="39">
        <f>B4-E4</f>
        <v>64480.010797498027</v>
      </c>
    </row>
    <row r="5" spans="1:13" x14ac:dyDescent="0.25">
      <c r="A5" s="37">
        <v>41244</v>
      </c>
      <c r="B5" s="39">
        <v>101037.65454187444</v>
      </c>
      <c r="C5" s="39">
        <v>221992.19314848323</v>
      </c>
      <c r="D5" s="39">
        <v>323029.84769035765</v>
      </c>
      <c r="E5" s="39">
        <v>11600.53229536801</v>
      </c>
      <c r="F5" s="39">
        <f t="shared" ref="F5:F19" si="0">B5-E5</f>
        <v>89437.12224650642</v>
      </c>
      <c r="I5" s="19"/>
      <c r="J5" s="19"/>
      <c r="K5" s="19"/>
      <c r="L5" s="19"/>
      <c r="M5" s="19"/>
    </row>
    <row r="6" spans="1:13" x14ac:dyDescent="0.25">
      <c r="A6" s="37">
        <v>41275</v>
      </c>
      <c r="B6" s="39">
        <v>137924.55392290553</v>
      </c>
      <c r="C6" s="39">
        <v>212875.91435073077</v>
      </c>
      <c r="D6" s="39">
        <v>350800.4682736363</v>
      </c>
      <c r="E6" s="39">
        <v>10771.535591338001</v>
      </c>
      <c r="F6" s="39">
        <f t="shared" si="0"/>
        <v>127153.01833156752</v>
      </c>
    </row>
    <row r="7" spans="1:13" x14ac:dyDescent="0.25">
      <c r="A7" s="37">
        <v>41306</v>
      </c>
      <c r="B7" s="39">
        <v>134182.41760987256</v>
      </c>
      <c r="C7" s="39">
        <v>195973.53813621117</v>
      </c>
      <c r="D7" s="39">
        <v>330155.95574608375</v>
      </c>
      <c r="E7" s="39">
        <v>9196.8468646909951</v>
      </c>
      <c r="F7" s="39">
        <f t="shared" si="0"/>
        <v>124985.57074518157</v>
      </c>
    </row>
    <row r="8" spans="1:13" x14ac:dyDescent="0.25">
      <c r="A8" s="37">
        <v>41334</v>
      </c>
      <c r="B8" s="39">
        <v>151135.87556708977</v>
      </c>
      <c r="C8" s="39">
        <v>295021.37524784351</v>
      </c>
      <c r="D8" s="39">
        <v>446157.25081493327</v>
      </c>
      <c r="E8" s="39">
        <v>6084.3267905489956</v>
      </c>
      <c r="F8" s="39">
        <f t="shared" si="0"/>
        <v>145051.54877654076</v>
      </c>
    </row>
    <row r="9" spans="1:13" x14ac:dyDescent="0.25">
      <c r="A9" s="37">
        <v>41365</v>
      </c>
      <c r="B9" s="39">
        <v>79358.966601716966</v>
      </c>
      <c r="C9" s="39">
        <v>284026.07570359297</v>
      </c>
      <c r="D9" s="39">
        <v>363385.04230530991</v>
      </c>
      <c r="E9" s="39">
        <v>1855.6171511864998</v>
      </c>
      <c r="F9" s="39">
        <f t="shared" si="0"/>
        <v>77503.34945053047</v>
      </c>
    </row>
    <row r="10" spans="1:13" x14ac:dyDescent="0.25">
      <c r="A10" s="37">
        <v>41395</v>
      </c>
      <c r="B10" s="39">
        <v>67461.991390882875</v>
      </c>
      <c r="C10" s="39">
        <v>247865.50050533138</v>
      </c>
      <c r="D10" s="39">
        <v>315327.49189621425</v>
      </c>
      <c r="E10" s="39">
        <v>2504.6756297144993</v>
      </c>
      <c r="F10" s="39">
        <f t="shared" si="0"/>
        <v>64957.315761168378</v>
      </c>
    </row>
    <row r="11" spans="1:13" x14ac:dyDescent="0.25">
      <c r="A11" s="37">
        <v>41426</v>
      </c>
      <c r="B11" s="39">
        <v>16555.670729682497</v>
      </c>
      <c r="C11" s="39">
        <v>278272.99692507141</v>
      </c>
      <c r="D11" s="39">
        <v>294828.6676547539</v>
      </c>
      <c r="E11" s="39">
        <v>78.615642078000008</v>
      </c>
      <c r="F11" s="39">
        <f t="shared" si="0"/>
        <v>16477.055087604498</v>
      </c>
    </row>
    <row r="12" spans="1:13" x14ac:dyDescent="0.25">
      <c r="A12" s="37">
        <v>41456</v>
      </c>
      <c r="B12" s="39">
        <v>1241.7814358645001</v>
      </c>
      <c r="C12" s="39">
        <v>288291.67631831032</v>
      </c>
      <c r="D12" s="39">
        <v>289533.45775417483</v>
      </c>
      <c r="E12" s="39">
        <v>0</v>
      </c>
      <c r="F12" s="39">
        <f t="shared" si="0"/>
        <v>1241.7814358645001</v>
      </c>
    </row>
    <row r="13" spans="1:13" x14ac:dyDescent="0.25">
      <c r="A13" s="37">
        <v>41487</v>
      </c>
      <c r="B13" s="39">
        <v>5014.4572244254132</v>
      </c>
      <c r="C13" s="39">
        <v>300903.45771120564</v>
      </c>
      <c r="D13" s="39">
        <v>305917.91493563104</v>
      </c>
      <c r="E13" s="39">
        <v>0</v>
      </c>
      <c r="F13" s="39">
        <f t="shared" si="0"/>
        <v>5014.4572244254132</v>
      </c>
    </row>
    <row r="14" spans="1:13" x14ac:dyDescent="0.25">
      <c r="A14" s="37">
        <v>41518</v>
      </c>
      <c r="B14" s="39">
        <v>28083.381557099532</v>
      </c>
      <c r="C14" s="39">
        <v>264478.16938216577</v>
      </c>
      <c r="D14" s="39">
        <v>292561.55093926529</v>
      </c>
      <c r="E14" s="39">
        <v>126.44186523249999</v>
      </c>
      <c r="F14" s="39">
        <f t="shared" si="0"/>
        <v>27956.939691867032</v>
      </c>
    </row>
    <row r="15" spans="1:13" x14ac:dyDescent="0.25">
      <c r="A15" s="37">
        <v>41548</v>
      </c>
      <c r="B15" s="39">
        <v>72206.630891594992</v>
      </c>
      <c r="C15" s="39">
        <v>303736.48135940381</v>
      </c>
      <c r="D15" s="39">
        <v>375943.11225099879</v>
      </c>
      <c r="E15" s="39">
        <v>125.4948891765</v>
      </c>
      <c r="F15" s="39">
        <f t="shared" si="0"/>
        <v>72081.136002418498</v>
      </c>
    </row>
    <row r="16" spans="1:13" x14ac:dyDescent="0.25">
      <c r="A16" s="37">
        <v>41579</v>
      </c>
      <c r="B16" s="39">
        <v>164356.51761578809</v>
      </c>
      <c r="C16" s="39">
        <v>301649.99415696441</v>
      </c>
      <c r="D16" s="39">
        <v>466006.51177275251</v>
      </c>
      <c r="E16" s="39">
        <v>599.36671640800012</v>
      </c>
      <c r="F16" s="39">
        <f t="shared" si="0"/>
        <v>163757.1508993801</v>
      </c>
    </row>
    <row r="17" spans="1:6" x14ac:dyDescent="0.25">
      <c r="A17" s="37">
        <v>41609</v>
      </c>
      <c r="B17" s="39">
        <v>177363.11904250621</v>
      </c>
      <c r="C17" s="39">
        <v>342225.37819172384</v>
      </c>
      <c r="D17" s="39">
        <v>519588.49723423005</v>
      </c>
      <c r="E17" s="39">
        <v>1163.1097632285002</v>
      </c>
      <c r="F17" s="39">
        <f t="shared" si="0"/>
        <v>176200.0092792777</v>
      </c>
    </row>
    <row r="18" spans="1:6" x14ac:dyDescent="0.25">
      <c r="A18" s="37">
        <v>41640</v>
      </c>
      <c r="B18" s="39">
        <v>184116.56864686229</v>
      </c>
      <c r="C18" s="39">
        <v>303911.79271728185</v>
      </c>
      <c r="D18" s="39">
        <v>488028.36136414413</v>
      </c>
      <c r="E18" s="39">
        <v>1013.0361332235</v>
      </c>
      <c r="F18" s="39">
        <f t="shared" si="0"/>
        <v>183103.53251363878</v>
      </c>
    </row>
    <row r="19" spans="1:6" x14ac:dyDescent="0.25">
      <c r="A19" s="37">
        <v>41671</v>
      </c>
      <c r="B19" s="39">
        <v>179491.0838045594</v>
      </c>
      <c r="C19" s="39">
        <v>247706.8708172706</v>
      </c>
      <c r="D19" s="39">
        <v>427197.95462183002</v>
      </c>
      <c r="E19" s="39">
        <v>975.08051110600013</v>
      </c>
      <c r="F19" s="39">
        <f t="shared" si="0"/>
        <v>178516.0032934534</v>
      </c>
    </row>
    <row r="20" spans="1:6" x14ac:dyDescent="0.25">
      <c r="A20" s="37">
        <v>41699</v>
      </c>
      <c r="B20" s="39">
        <v>138825.01342200406</v>
      </c>
      <c r="C20" s="39">
        <v>323902.46580506203</v>
      </c>
      <c r="D20" s="39">
        <v>462727.4792270661</v>
      </c>
      <c r="E20" s="39">
        <v>649.83970962349986</v>
      </c>
      <c r="F20" s="39">
        <f>B20-E20</f>
        <v>138175.17371238055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heetViews>
  <sheetFormatPr defaultRowHeight="15" x14ac:dyDescent="0.25"/>
  <cols>
    <col min="2" max="2" width="26.7109375" bestFit="1" customWidth="1"/>
    <col min="3" max="3" width="16.85546875" bestFit="1" customWidth="1"/>
    <col min="4" max="4" width="18.42578125" bestFit="1" customWidth="1"/>
    <col min="5" max="5" width="16.5703125" bestFit="1" customWidth="1"/>
    <col min="6" max="6" width="17.28515625" bestFit="1" customWidth="1"/>
  </cols>
  <sheetData>
    <row r="1" spans="1:6" ht="18.75" x14ac:dyDescent="0.3">
      <c r="A1" s="80" t="s">
        <v>83</v>
      </c>
    </row>
    <row r="2" spans="1:6" x14ac:dyDescent="0.25">
      <c r="A2" s="18"/>
    </row>
    <row r="3" spans="1:6" x14ac:dyDescent="0.25">
      <c r="A3" s="36" t="s">
        <v>6</v>
      </c>
      <c r="B3" s="36" t="s">
        <v>1</v>
      </c>
      <c r="C3" s="36" t="s">
        <v>2</v>
      </c>
      <c r="D3" s="36" t="s">
        <v>3</v>
      </c>
      <c r="E3" s="36" t="s">
        <v>4</v>
      </c>
      <c r="F3" s="36" t="s">
        <v>5</v>
      </c>
    </row>
    <row r="4" spans="1:6" x14ac:dyDescent="0.25">
      <c r="A4" s="35">
        <v>2013</v>
      </c>
      <c r="B4" s="39">
        <v>1032407.8112017927</v>
      </c>
      <c r="C4" s="39">
        <v>3160472.6740493588</v>
      </c>
      <c r="D4" s="39">
        <v>4192880.485237251</v>
      </c>
      <c r="E4" s="39">
        <v>32506.030903602506</v>
      </c>
      <c r="F4" s="39">
        <f>B4-E4</f>
        <v>999901.78029819019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heetViews>
  <sheetFormatPr defaultRowHeight="15" x14ac:dyDescent="0.25"/>
  <cols>
    <col min="1" max="1" width="12.5703125" customWidth="1"/>
    <col min="2" max="2" width="26.7109375" bestFit="1" customWidth="1"/>
    <col min="3" max="3" width="16.85546875" bestFit="1" customWidth="1"/>
    <col min="4" max="4" width="18.42578125" bestFit="1" customWidth="1"/>
    <col min="5" max="5" width="16.5703125" bestFit="1" customWidth="1"/>
    <col min="6" max="6" width="17.28515625" bestFit="1" customWidth="1"/>
  </cols>
  <sheetData>
    <row r="1" spans="1:6" ht="18.75" x14ac:dyDescent="0.3">
      <c r="A1" s="80" t="s">
        <v>84</v>
      </c>
    </row>
    <row r="2" spans="1:6" x14ac:dyDescent="0.25">
      <c r="A2" s="18"/>
    </row>
    <row r="3" spans="1:6" x14ac:dyDescent="0.25">
      <c r="A3" s="36" t="s">
        <v>7</v>
      </c>
      <c r="B3" s="36" t="s">
        <v>1</v>
      </c>
      <c r="C3" s="36" t="s">
        <v>2</v>
      </c>
      <c r="D3" s="36" t="s">
        <v>3</v>
      </c>
      <c r="E3" s="36" t="s">
        <v>4</v>
      </c>
      <c r="F3" s="36" t="s">
        <v>5</v>
      </c>
    </row>
    <row r="4" spans="1:6" x14ac:dyDescent="0.25">
      <c r="A4" s="35" t="s">
        <v>8</v>
      </c>
      <c r="B4" s="39">
        <v>3470.6671279986604</v>
      </c>
      <c r="C4" s="39">
        <v>9047.8310958110269</v>
      </c>
      <c r="D4" s="39">
        <v>12518.498223765278</v>
      </c>
      <c r="E4" s="39">
        <v>102.8186089321301</v>
      </c>
      <c r="F4" s="39">
        <f>B4-E4</f>
        <v>3367.8485190665301</v>
      </c>
    </row>
    <row r="5" spans="1:6" x14ac:dyDescent="0.25">
      <c r="A5" s="35" t="s">
        <v>9</v>
      </c>
      <c r="B5" s="39">
        <v>3494.2600455354141</v>
      </c>
      <c r="C5" s="39">
        <v>9609.3249765961573</v>
      </c>
      <c r="D5" s="39">
        <v>13103.585022066294</v>
      </c>
      <c r="E5" s="39">
        <v>118.74459690657433</v>
      </c>
      <c r="F5" s="39">
        <f>B5-E5</f>
        <v>3375.5154486288397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zoomScaleNormal="100" workbookViewId="0"/>
  </sheetViews>
  <sheetFormatPr defaultRowHeight="15" x14ac:dyDescent="0.25"/>
  <cols>
    <col min="1" max="1" width="11.5703125" customWidth="1"/>
    <col min="2" max="2" width="10.7109375" bestFit="1" customWidth="1"/>
    <col min="3" max="4" width="9.28515625" bestFit="1" customWidth="1"/>
    <col min="5" max="5" width="1" customWidth="1"/>
    <col min="6" max="6" width="10.7109375" bestFit="1" customWidth="1"/>
    <col min="7" max="8" width="9.28515625" bestFit="1" customWidth="1"/>
    <col min="9" max="9" width="3" customWidth="1"/>
    <col min="10" max="10" width="10.85546875" bestFit="1" customWidth="1"/>
    <col min="11" max="11" width="10.5703125" bestFit="1" customWidth="1"/>
    <col min="12" max="12" width="9.28515625" bestFit="1" customWidth="1"/>
    <col min="13" max="13" width="12.5703125" bestFit="1" customWidth="1"/>
    <col min="14" max="14" width="10.7109375" customWidth="1"/>
    <col min="15" max="15" width="10.85546875" customWidth="1"/>
    <col min="16" max="16" width="10" customWidth="1"/>
    <col min="17" max="17" width="2.28515625" hidden="1" customWidth="1"/>
    <col min="18" max="18" width="11" customWidth="1"/>
    <col min="19" max="19" width="1" customWidth="1"/>
    <col min="20" max="20" width="10.85546875" bestFit="1" customWidth="1"/>
    <col min="21" max="21" width="10.5703125" bestFit="1" customWidth="1"/>
    <col min="22" max="22" width="9.28515625" bestFit="1" customWidth="1"/>
    <col min="23" max="23" width="12.5703125" bestFit="1" customWidth="1"/>
    <col min="24" max="24" width="10.5703125" customWidth="1"/>
    <col min="25" max="25" width="10.7109375" customWidth="1"/>
    <col min="26" max="26" width="10" customWidth="1"/>
    <col min="27" max="27" width="10.7109375" customWidth="1"/>
  </cols>
  <sheetData>
    <row r="1" spans="1:27" ht="18.75" x14ac:dyDescent="0.3">
      <c r="A1" s="80" t="s">
        <v>91</v>
      </c>
    </row>
    <row r="3" spans="1:27" s="17" customFormat="1" ht="45" x14ac:dyDescent="0.25">
      <c r="A3" s="41" t="s">
        <v>31</v>
      </c>
      <c r="B3" s="40">
        <v>41633</v>
      </c>
      <c r="F3" s="40">
        <v>41644</v>
      </c>
      <c r="I3" s="63"/>
      <c r="J3" s="40">
        <v>41633</v>
      </c>
      <c r="T3" s="40">
        <v>41644</v>
      </c>
    </row>
    <row r="4" spans="1:27" s="41" customFormat="1" ht="45" x14ac:dyDescent="0.25">
      <c r="A4" s="62"/>
      <c r="B4" s="62" t="s">
        <v>30</v>
      </c>
      <c r="C4" s="62" t="s">
        <v>29</v>
      </c>
      <c r="D4" s="62" t="s">
        <v>28</v>
      </c>
      <c r="E4" s="62"/>
      <c r="F4" s="62" t="s">
        <v>30</v>
      </c>
      <c r="G4" s="62" t="s">
        <v>29</v>
      </c>
      <c r="H4" s="62" t="s">
        <v>28</v>
      </c>
      <c r="I4" s="65"/>
      <c r="J4" s="62" t="s">
        <v>27</v>
      </c>
      <c r="K4" s="62" t="s">
        <v>26</v>
      </c>
      <c r="L4" s="62" t="s">
        <v>25</v>
      </c>
      <c r="M4" s="62" t="s">
        <v>24</v>
      </c>
      <c r="N4" s="62" t="s">
        <v>23</v>
      </c>
      <c r="O4" s="62" t="s">
        <v>22</v>
      </c>
      <c r="P4" s="62" t="s">
        <v>21</v>
      </c>
      <c r="Q4" s="62"/>
      <c r="R4" s="62" t="s">
        <v>20</v>
      </c>
      <c r="S4" s="62"/>
      <c r="T4" s="62" t="s">
        <v>27</v>
      </c>
      <c r="U4" s="62" t="s">
        <v>26</v>
      </c>
      <c r="V4" s="62" t="s">
        <v>25</v>
      </c>
      <c r="W4" s="62" t="s">
        <v>24</v>
      </c>
      <c r="X4" s="62" t="s">
        <v>23</v>
      </c>
      <c r="Y4" s="62" t="s">
        <v>22</v>
      </c>
      <c r="Z4" s="62" t="s">
        <v>21</v>
      </c>
      <c r="AA4" s="62" t="s">
        <v>20</v>
      </c>
    </row>
    <row r="5" spans="1:27" x14ac:dyDescent="0.25">
      <c r="A5" s="46">
        <v>0</v>
      </c>
      <c r="B5" s="39">
        <v>74.400862069824996</v>
      </c>
      <c r="C5" s="39">
        <v>358.02499999082505</v>
      </c>
      <c r="D5" s="39">
        <f t="shared" ref="D5:D52" si="0">B5+C5</f>
        <v>432.42586206065005</v>
      </c>
      <c r="E5" s="39"/>
      <c r="F5" s="39">
        <v>-7.3328571413199981</v>
      </c>
      <c r="G5" s="39">
        <v>260.80597701135991</v>
      </c>
      <c r="H5" s="39">
        <f t="shared" ref="H5:H52" si="1">F5+G5</f>
        <v>253.47311987003991</v>
      </c>
      <c r="I5" s="66"/>
      <c r="J5" s="39">
        <v>41.229987557121774</v>
      </c>
      <c r="K5" s="39">
        <v>1699.9118739604164</v>
      </c>
      <c r="L5" s="39">
        <v>8958.1328369096518</v>
      </c>
      <c r="M5" s="39">
        <v>80248143.923718974</v>
      </c>
      <c r="N5" s="39">
        <v>-106.33833330500001</v>
      </c>
      <c r="O5" s="39">
        <v>-12.050000000000002</v>
      </c>
      <c r="P5" s="39">
        <v>12.368996267136534</v>
      </c>
      <c r="Q5" s="39"/>
      <c r="R5" s="39">
        <v>20909.057914753346</v>
      </c>
      <c r="S5" s="39"/>
      <c r="T5" s="39">
        <v>303.53563616397099</v>
      </c>
      <c r="U5" s="39">
        <v>92133.882421466566</v>
      </c>
      <c r="V5" s="39">
        <v>8926.39457226997</v>
      </c>
      <c r="W5" s="39">
        <v>79680520.059850797</v>
      </c>
      <c r="X5" s="39">
        <v>-57.043333330500005</v>
      </c>
      <c r="Y5" s="39">
        <v>566.51833330499971</v>
      </c>
      <c r="Z5" s="39">
        <v>7.7422625473559989</v>
      </c>
      <c r="AA5" s="39">
        <v>71311.910526264779</v>
      </c>
    </row>
    <row r="6" spans="1:27" x14ac:dyDescent="0.25">
      <c r="A6" s="46">
        <v>2.0833333333333332E-2</v>
      </c>
      <c r="B6" s="39">
        <v>54.230357142750009</v>
      </c>
      <c r="C6" s="39">
        <v>318.50833332507494</v>
      </c>
      <c r="D6" s="39">
        <f t="shared" si="0"/>
        <v>372.73869046782494</v>
      </c>
      <c r="E6" s="39"/>
      <c r="F6" s="39">
        <v>-6.82827586272</v>
      </c>
      <c r="G6" s="39">
        <v>395.52712643744002</v>
      </c>
      <c r="H6" s="39">
        <f t="shared" si="1"/>
        <v>388.69885057472004</v>
      </c>
      <c r="I6" s="66"/>
      <c r="J6" s="39">
        <v>53.260274820197054</v>
      </c>
      <c r="K6" s="39">
        <v>2836.6568739229165</v>
      </c>
      <c r="L6" s="39">
        <v>49.979981558171986</v>
      </c>
      <c r="M6" s="39">
        <v>2497.998556555212</v>
      </c>
      <c r="N6" s="39">
        <v>-16.95</v>
      </c>
      <c r="O6" s="39">
        <v>98.998333304999989</v>
      </c>
      <c r="P6" s="39">
        <v>0</v>
      </c>
      <c r="Q6" s="39"/>
      <c r="R6" s="39">
        <v>2001.6378941920987</v>
      </c>
      <c r="S6" s="39"/>
      <c r="T6" s="39">
        <v>290.79390468205855</v>
      </c>
      <c r="U6" s="39">
        <v>84561.095000238158</v>
      </c>
      <c r="V6" s="39">
        <v>188.06359692638893</v>
      </c>
      <c r="W6" s="39">
        <v>35367.916488891286</v>
      </c>
      <c r="X6" s="39">
        <v>-16.95</v>
      </c>
      <c r="Y6" s="39">
        <v>571.61999999949978</v>
      </c>
      <c r="Z6" s="39">
        <v>0</v>
      </c>
      <c r="AA6" s="39">
        <v>59280.004671571274</v>
      </c>
    </row>
    <row r="7" spans="1:27" x14ac:dyDescent="0.25">
      <c r="A7" s="46">
        <v>4.1666666666666699E-2</v>
      </c>
      <c r="B7" s="39">
        <v>38.749999991574995</v>
      </c>
      <c r="C7" s="39">
        <v>169.98333333332502</v>
      </c>
      <c r="D7" s="39">
        <f t="shared" si="0"/>
        <v>208.7333333249</v>
      </c>
      <c r="E7" s="39"/>
      <c r="F7" s="39">
        <v>5.37770114946</v>
      </c>
      <c r="G7" s="39">
        <v>248.58008898788003</v>
      </c>
      <c r="H7" s="39">
        <f t="shared" si="1"/>
        <v>253.95779013734003</v>
      </c>
      <c r="I7" s="66"/>
      <c r="J7" s="39">
        <v>41.639807163493415</v>
      </c>
      <c r="K7" s="39">
        <v>1733.8735406129176</v>
      </c>
      <c r="L7" s="39">
        <v>85.546975900427555</v>
      </c>
      <c r="M7" s="39">
        <v>7318.285085708334</v>
      </c>
      <c r="N7" s="39">
        <v>-107.25833330500001</v>
      </c>
      <c r="O7" s="39">
        <v>-12.050000000000002</v>
      </c>
      <c r="P7" s="39">
        <v>0</v>
      </c>
      <c r="Q7" s="39"/>
      <c r="R7" s="39">
        <v>1239.3755711991694</v>
      </c>
      <c r="S7" s="39"/>
      <c r="T7" s="39">
        <v>290.83787695796826</v>
      </c>
      <c r="U7" s="39">
        <v>84586.670673418295</v>
      </c>
      <c r="V7" s="39">
        <v>177.62312703987439</v>
      </c>
      <c r="W7" s="39">
        <v>31549.975259423354</v>
      </c>
      <c r="X7" s="39">
        <v>-16.95</v>
      </c>
      <c r="Y7" s="39">
        <v>564.94258624504971</v>
      </c>
      <c r="Z7" s="39">
        <v>0</v>
      </c>
      <c r="AA7" s="39">
        <v>59297.92083448013</v>
      </c>
    </row>
    <row r="8" spans="1:27" x14ac:dyDescent="0.25">
      <c r="A8" s="46">
        <v>6.25E-2</v>
      </c>
      <c r="B8" s="39">
        <v>69.914880951575014</v>
      </c>
      <c r="C8" s="39">
        <v>130.67499999992498</v>
      </c>
      <c r="D8" s="39">
        <f t="shared" si="0"/>
        <v>200.58988095149999</v>
      </c>
      <c r="E8" s="39"/>
      <c r="F8" s="39">
        <v>-27.658835980079999</v>
      </c>
      <c r="G8" s="39">
        <v>219.79333333325999</v>
      </c>
      <c r="H8" s="39">
        <f t="shared" si="1"/>
        <v>192.13449735318</v>
      </c>
      <c r="I8" s="66"/>
      <c r="J8" s="39">
        <v>41.290851812329109</v>
      </c>
      <c r="K8" s="39">
        <v>1704.9344433877222</v>
      </c>
      <c r="L8" s="39">
        <v>80.334478034057454</v>
      </c>
      <c r="M8" s="39">
        <v>6453.6283610044593</v>
      </c>
      <c r="N8" s="39">
        <v>-106.46333330450001</v>
      </c>
      <c r="O8" s="39">
        <v>-12.050000000000002</v>
      </c>
      <c r="P8" s="39">
        <v>0</v>
      </c>
      <c r="Q8" s="39"/>
      <c r="R8" s="39">
        <v>1217.5544537816215</v>
      </c>
      <c r="S8" s="39"/>
      <c r="T8" s="39">
        <v>296.14816485449893</v>
      </c>
      <c r="U8" s="39">
        <v>87703.735546687472</v>
      </c>
      <c r="V8" s="39">
        <v>155.1087531219855</v>
      </c>
      <c r="W8" s="39">
        <v>24058.725295057044</v>
      </c>
      <c r="X8" s="39">
        <v>-57.043333330500005</v>
      </c>
      <c r="Y8" s="39">
        <v>551.98333330499986</v>
      </c>
      <c r="Z8" s="39">
        <v>0</v>
      </c>
      <c r="AA8" s="39">
        <v>61481.459332137521</v>
      </c>
    </row>
    <row r="9" spans="1:27" x14ac:dyDescent="0.25">
      <c r="A9" s="46">
        <v>8.3333333333333301E-2</v>
      </c>
      <c r="B9" s="39">
        <v>40.981280780999995</v>
      </c>
      <c r="C9" s="39">
        <v>136.391666675175</v>
      </c>
      <c r="D9" s="39">
        <f t="shared" si="0"/>
        <v>177.37294745617498</v>
      </c>
      <c r="E9" s="39"/>
      <c r="F9" s="39">
        <v>-19.43540230552</v>
      </c>
      <c r="G9" s="39">
        <v>359.12666666732002</v>
      </c>
      <c r="H9" s="39">
        <f t="shared" si="1"/>
        <v>339.69126436179999</v>
      </c>
      <c r="I9" s="66"/>
      <c r="J9" s="39">
        <v>50.070550226655193</v>
      </c>
      <c r="K9" s="39">
        <v>2507.0600000000004</v>
      </c>
      <c r="L9" s="39">
        <v>91.031282084737015</v>
      </c>
      <c r="M9" s="39">
        <v>8286.6943179909631</v>
      </c>
      <c r="N9" s="39">
        <v>-16.95</v>
      </c>
      <c r="O9" s="39">
        <v>96.609999999999985</v>
      </c>
      <c r="P9" s="39">
        <v>0</v>
      </c>
      <c r="Q9" s="39"/>
      <c r="R9" s="39">
        <v>1782.2513846254196</v>
      </c>
      <c r="S9" s="39"/>
      <c r="T9" s="39">
        <v>306.41726528021235</v>
      </c>
      <c r="U9" s="39">
        <v>93891.540461804019</v>
      </c>
      <c r="V9" s="39">
        <v>127.95183946864809</v>
      </c>
      <c r="W9" s="39">
        <v>16371.673223410689</v>
      </c>
      <c r="X9" s="39">
        <v>-57.979310346000005</v>
      </c>
      <c r="Y9" s="39">
        <v>571.81666669499975</v>
      </c>
      <c r="Z9" s="39">
        <v>0</v>
      </c>
      <c r="AA9" s="39">
        <v>65816.003502846812</v>
      </c>
    </row>
    <row r="10" spans="1:27" x14ac:dyDescent="0.25">
      <c r="A10" s="46">
        <v>0.104166666666667</v>
      </c>
      <c r="B10" s="39">
        <v>53.608333325000004</v>
      </c>
      <c r="C10" s="39">
        <v>112.191666674925</v>
      </c>
      <c r="D10" s="39">
        <f t="shared" si="0"/>
        <v>165.79999999992501</v>
      </c>
      <c r="E10" s="39"/>
      <c r="F10" s="39">
        <v>-29.506666666659999</v>
      </c>
      <c r="G10" s="39">
        <v>214.84666666660002</v>
      </c>
      <c r="H10" s="39">
        <f t="shared" si="1"/>
        <v>185.33999999994001</v>
      </c>
      <c r="I10" s="66"/>
      <c r="J10" s="39">
        <v>23.124175660983042</v>
      </c>
      <c r="K10" s="39">
        <v>534.72750000000042</v>
      </c>
      <c r="L10" s="39">
        <v>84.422748517654867</v>
      </c>
      <c r="M10" s="39">
        <v>7127.2004672751964</v>
      </c>
      <c r="N10" s="39">
        <v>-62.72</v>
      </c>
      <c r="O10" s="39">
        <v>-12.050000000000002</v>
      </c>
      <c r="P10" s="39">
        <v>0</v>
      </c>
      <c r="Q10" s="39"/>
      <c r="R10" s="39">
        <v>399.63607455529643</v>
      </c>
      <c r="S10" s="39"/>
      <c r="T10" s="39">
        <v>50.022619189452129</v>
      </c>
      <c r="U10" s="39">
        <v>2502.2624305729441</v>
      </c>
      <c r="V10" s="39">
        <v>85.670417084013465</v>
      </c>
      <c r="W10" s="39">
        <v>7339.420363348826</v>
      </c>
      <c r="X10" s="39">
        <v>-16.95</v>
      </c>
      <c r="Y10" s="39">
        <v>88.801666668999999</v>
      </c>
      <c r="Z10" s="39">
        <v>0</v>
      </c>
      <c r="AA10" s="39">
        <v>1777.2848265262633</v>
      </c>
    </row>
    <row r="11" spans="1:27" x14ac:dyDescent="0.25">
      <c r="A11" s="46">
        <v>0.125</v>
      </c>
      <c r="B11" s="39">
        <v>51.383333333425</v>
      </c>
      <c r="C11" s="39">
        <v>153.80833333317503</v>
      </c>
      <c r="D11" s="39">
        <f t="shared" si="0"/>
        <v>205.19166666660004</v>
      </c>
      <c r="E11" s="39"/>
      <c r="F11" s="39">
        <v>-3.324269295340001</v>
      </c>
      <c r="G11" s="39">
        <v>157.94666666680001</v>
      </c>
      <c r="H11" s="39">
        <f t="shared" si="1"/>
        <v>154.62239737146001</v>
      </c>
      <c r="I11" s="66"/>
      <c r="J11" s="39">
        <v>50.318752717053705</v>
      </c>
      <c r="K11" s="39">
        <v>2531.9768749999998</v>
      </c>
      <c r="L11" s="39">
        <v>88.885464504356491</v>
      </c>
      <c r="M11" s="39">
        <v>7900.6258001552169</v>
      </c>
      <c r="N11" s="39">
        <v>-17.04</v>
      </c>
      <c r="O11" s="39">
        <v>85.474999999999966</v>
      </c>
      <c r="P11" s="39">
        <v>0</v>
      </c>
      <c r="Q11" s="39"/>
      <c r="R11" s="39">
        <v>1799.0494518513051</v>
      </c>
      <c r="S11" s="39"/>
      <c r="T11" s="39">
        <v>197.52433603903515</v>
      </c>
      <c r="U11" s="39">
        <v>39015.863327661675</v>
      </c>
      <c r="V11" s="39">
        <v>98.078338755727174</v>
      </c>
      <c r="W11" s="39">
        <v>9619.3605330831761</v>
      </c>
      <c r="X11" s="39">
        <v>-57.1</v>
      </c>
      <c r="Y11" s="39">
        <v>357.67333330499986</v>
      </c>
      <c r="Z11" s="39">
        <v>0</v>
      </c>
      <c r="AA11" s="39">
        <v>27370.361630174852</v>
      </c>
    </row>
    <row r="12" spans="1:27" x14ac:dyDescent="0.25">
      <c r="A12" s="46">
        <v>0.14583333333333301</v>
      </c>
      <c r="B12" s="39">
        <v>53.340517232674991</v>
      </c>
      <c r="C12" s="39">
        <v>132.502586198675</v>
      </c>
      <c r="D12" s="39">
        <f t="shared" si="0"/>
        <v>185.84310343134999</v>
      </c>
      <c r="E12" s="39"/>
      <c r="F12" s="39">
        <v>-47.759999993340003</v>
      </c>
      <c r="G12" s="39">
        <v>194.1333333334</v>
      </c>
      <c r="H12" s="39">
        <f t="shared" si="1"/>
        <v>146.37333334006001</v>
      </c>
      <c r="I12" s="66"/>
      <c r="J12" s="39">
        <v>80.467147799583401</v>
      </c>
      <c r="K12" s="39">
        <v>6474.961875</v>
      </c>
      <c r="L12" s="39">
        <v>94.856398424538696</v>
      </c>
      <c r="M12" s="39">
        <v>8997.7363220748284</v>
      </c>
      <c r="N12" s="39">
        <v>-56.93</v>
      </c>
      <c r="O12" s="39">
        <v>124.91499999999994</v>
      </c>
      <c r="P12" s="39">
        <v>0</v>
      </c>
      <c r="Q12" s="39"/>
      <c r="R12" s="39">
        <v>4560.9302320273573</v>
      </c>
      <c r="S12" s="39"/>
      <c r="T12" s="39">
        <v>126.33744717750928</v>
      </c>
      <c r="U12" s="39">
        <v>15961.150559329948</v>
      </c>
      <c r="V12" s="39">
        <v>85.150657125179535</v>
      </c>
      <c r="W12" s="39">
        <v>7250.6344088498881</v>
      </c>
      <c r="X12" s="39">
        <v>-57.071666669500004</v>
      </c>
      <c r="Y12" s="39">
        <v>216.77166669499991</v>
      </c>
      <c r="Z12" s="39">
        <v>0</v>
      </c>
      <c r="AA12" s="39">
        <v>11210.706625684204</v>
      </c>
    </row>
    <row r="13" spans="1:27" x14ac:dyDescent="0.25">
      <c r="A13" s="46">
        <v>0.16666666666666699</v>
      </c>
      <c r="B13" s="39">
        <v>45.849425276174998</v>
      </c>
      <c r="C13" s="39">
        <v>174.46666667500003</v>
      </c>
      <c r="D13" s="39">
        <f t="shared" si="0"/>
        <v>220.31609195117503</v>
      </c>
      <c r="E13" s="39"/>
      <c r="F13" s="39">
        <v>-13.466666666659998</v>
      </c>
      <c r="G13" s="39">
        <v>191.81333333345998</v>
      </c>
      <c r="H13" s="39">
        <f t="shared" si="1"/>
        <v>178.34666666679999</v>
      </c>
      <c r="I13" s="66"/>
      <c r="J13" s="39">
        <v>22.928130464582512</v>
      </c>
      <c r="K13" s="39">
        <v>525.69916660091667</v>
      </c>
      <c r="L13" s="39">
        <v>95.737634614227147</v>
      </c>
      <c r="M13" s="39">
        <v>9165.694681527264</v>
      </c>
      <c r="N13" s="39">
        <v>-60.358333330500002</v>
      </c>
      <c r="O13" s="39">
        <v>-11.855000000000002</v>
      </c>
      <c r="P13" s="39">
        <v>0</v>
      </c>
      <c r="Q13" s="39"/>
      <c r="R13" s="39">
        <v>396.71070700490952</v>
      </c>
      <c r="S13" s="39"/>
      <c r="T13" s="39">
        <v>62.877179121107581</v>
      </c>
      <c r="U13" s="39">
        <v>3953.5396542278468</v>
      </c>
      <c r="V13" s="39">
        <v>46.945459474782638</v>
      </c>
      <c r="W13" s="39">
        <v>2203.876165298459</v>
      </c>
      <c r="X13" s="39">
        <v>-16.95</v>
      </c>
      <c r="Y13" s="39">
        <v>122.76166669549997</v>
      </c>
      <c r="Z13" s="39">
        <v>0</v>
      </c>
      <c r="AA13" s="39">
        <v>2786.3409116958223</v>
      </c>
    </row>
    <row r="14" spans="1:27" x14ac:dyDescent="0.25">
      <c r="A14" s="46">
        <v>0.1875</v>
      </c>
      <c r="B14" s="39">
        <v>60.799486874424986</v>
      </c>
      <c r="C14" s="39">
        <v>117.69166666675</v>
      </c>
      <c r="D14" s="39">
        <f t="shared" si="0"/>
        <v>178.49115354117498</v>
      </c>
      <c r="E14" s="39"/>
      <c r="F14" s="39">
        <v>-15.113333333326</v>
      </c>
      <c r="G14" s="39">
        <v>175.58666666668</v>
      </c>
      <c r="H14" s="39">
        <f t="shared" si="1"/>
        <v>160.47333333335399</v>
      </c>
      <c r="I14" s="66"/>
      <c r="J14" s="39">
        <v>69.3731576227554</v>
      </c>
      <c r="K14" s="39">
        <v>4812.6349985516654</v>
      </c>
      <c r="L14" s="39">
        <v>85.402112870151811</v>
      </c>
      <c r="M14" s="39">
        <v>7293.5208826861499</v>
      </c>
      <c r="N14" s="39">
        <v>-16.95</v>
      </c>
      <c r="O14" s="39">
        <v>134.77333330499997</v>
      </c>
      <c r="P14" s="39">
        <v>0</v>
      </c>
      <c r="Q14" s="39"/>
      <c r="R14" s="39">
        <v>3394.4651328472082</v>
      </c>
      <c r="S14" s="39"/>
      <c r="T14" s="39">
        <v>261.78362606300271</v>
      </c>
      <c r="U14" s="39">
        <v>68530.666874694027</v>
      </c>
      <c r="V14" s="39">
        <v>134.0551584689488</v>
      </c>
      <c r="W14" s="39">
        <v>17970.785512134978</v>
      </c>
      <c r="X14" s="39">
        <v>-56.958333330500004</v>
      </c>
      <c r="Y14" s="39">
        <v>484.37999999999977</v>
      </c>
      <c r="Z14" s="39">
        <v>0</v>
      </c>
      <c r="AA14" s="39">
        <v>48050.001900104668</v>
      </c>
    </row>
    <row r="15" spans="1:27" x14ac:dyDescent="0.25">
      <c r="A15" s="46">
        <v>0.20833333333333301</v>
      </c>
      <c r="B15" s="39">
        <v>114.8750000025</v>
      </c>
      <c r="C15" s="39">
        <v>135.41465516407499</v>
      </c>
      <c r="D15" s="39">
        <f t="shared" si="0"/>
        <v>250.28965516657499</v>
      </c>
      <c r="E15" s="39"/>
      <c r="F15" s="39">
        <v>-48.74</v>
      </c>
      <c r="G15" s="39">
        <v>193.22666666668002</v>
      </c>
      <c r="H15" s="39">
        <f t="shared" si="1"/>
        <v>144.48666666668001</v>
      </c>
      <c r="I15" s="66"/>
      <c r="J15" s="39">
        <v>88.763926527784008</v>
      </c>
      <c r="K15" s="39">
        <v>7879.0346526298381</v>
      </c>
      <c r="L15" s="39">
        <v>91.579970111413374</v>
      </c>
      <c r="M15" s="39">
        <v>8386.8909256073657</v>
      </c>
      <c r="N15" s="39">
        <v>-55.653333330500004</v>
      </c>
      <c r="O15" s="39">
        <v>147.33500000000043</v>
      </c>
      <c r="P15" s="39">
        <v>0</v>
      </c>
      <c r="Q15" s="39"/>
      <c r="R15" s="39">
        <v>5542.7982478743052</v>
      </c>
      <c r="S15" s="39"/>
      <c r="T15" s="39">
        <v>148.8072681396819</v>
      </c>
      <c r="U15" s="39">
        <v>22143.60305119519</v>
      </c>
      <c r="V15" s="39">
        <v>80.306344346671025</v>
      </c>
      <c r="W15" s="39">
        <v>6449.108942326101</v>
      </c>
      <c r="X15" s="39">
        <v>-55.79999999950001</v>
      </c>
      <c r="Y15" s="39">
        <v>265.34333330499987</v>
      </c>
      <c r="Z15" s="39">
        <v>0</v>
      </c>
      <c r="AA15" s="39">
        <v>15545.164316278524</v>
      </c>
    </row>
    <row r="16" spans="1:27" x14ac:dyDescent="0.25">
      <c r="A16" s="46">
        <v>0.22916666666666699</v>
      </c>
      <c r="B16" s="39">
        <v>316.56666667500002</v>
      </c>
      <c r="C16" s="39">
        <v>-97.275000008350005</v>
      </c>
      <c r="D16" s="39">
        <f t="shared" si="0"/>
        <v>219.29166666665003</v>
      </c>
      <c r="E16" s="39"/>
      <c r="F16" s="39">
        <v>156.45333333260001</v>
      </c>
      <c r="G16" s="39">
        <v>23.360000000060019</v>
      </c>
      <c r="H16" s="39">
        <f t="shared" si="1"/>
        <v>179.81333333266002</v>
      </c>
      <c r="I16" s="66"/>
      <c r="J16" s="39">
        <v>276.33131934870482</v>
      </c>
      <c r="K16" s="39">
        <v>76358.998052995899</v>
      </c>
      <c r="L16" s="39">
        <v>130.03854106261787</v>
      </c>
      <c r="M16" s="39">
        <v>16910.022161694156</v>
      </c>
      <c r="N16" s="39">
        <v>6.5000000049999898</v>
      </c>
      <c r="O16" s="39">
        <v>653.57333333804991</v>
      </c>
      <c r="P16" s="39">
        <v>0</v>
      </c>
      <c r="Q16" s="39"/>
      <c r="R16" s="39">
        <v>53534.198032901681</v>
      </c>
      <c r="S16" s="39"/>
      <c r="T16" s="39">
        <v>298.7848473400216</v>
      </c>
      <c r="U16" s="39">
        <v>89272.385000000024</v>
      </c>
      <c r="V16" s="39">
        <v>134.31143522748482</v>
      </c>
      <c r="W16" s="39">
        <v>18039.561632866851</v>
      </c>
      <c r="X16" s="39">
        <v>-10.91</v>
      </c>
      <c r="Y16" s="39">
        <v>653.4799999999999</v>
      </c>
      <c r="Z16" s="39">
        <v>0</v>
      </c>
      <c r="AA16" s="39">
        <v>62580.304954201958</v>
      </c>
    </row>
    <row r="17" spans="1:27" x14ac:dyDescent="0.25">
      <c r="A17" s="46">
        <v>0.25</v>
      </c>
      <c r="B17" s="39">
        <v>331.36494252900002</v>
      </c>
      <c r="C17" s="39">
        <v>-181.82499999165</v>
      </c>
      <c r="D17" s="39">
        <f t="shared" si="0"/>
        <v>149.53994253735002</v>
      </c>
      <c r="E17" s="39"/>
      <c r="F17" s="39">
        <v>127.75285714208</v>
      </c>
      <c r="G17" s="39">
        <v>40.260000000000005</v>
      </c>
      <c r="H17" s="39">
        <f t="shared" si="1"/>
        <v>168.01285714208001</v>
      </c>
      <c r="I17" s="66"/>
      <c r="J17" s="39">
        <v>268.30303578996114</v>
      </c>
      <c r="K17" s="39">
        <v>71986.519014109159</v>
      </c>
      <c r="L17" s="39">
        <v>180.88677988232766</v>
      </c>
      <c r="M17" s="39">
        <v>32720.027136197656</v>
      </c>
      <c r="N17" s="39">
        <v>23.906666674499959</v>
      </c>
      <c r="O17" s="39">
        <v>578.36967741499996</v>
      </c>
      <c r="P17" s="39">
        <v>0</v>
      </c>
      <c r="Q17" s="39"/>
      <c r="R17" s="39">
        <v>50471.054220613354</v>
      </c>
      <c r="S17" s="39"/>
      <c r="T17" s="39">
        <v>224.64271555790191</v>
      </c>
      <c r="U17" s="39">
        <v>50464.349653228419</v>
      </c>
      <c r="V17" s="39">
        <v>143.21603499759058</v>
      </c>
      <c r="W17" s="39">
        <v>20510.832680431089</v>
      </c>
      <c r="X17" s="39">
        <v>79.964999994999971</v>
      </c>
      <c r="Y17" s="39">
        <v>601.32333333304996</v>
      </c>
      <c r="Z17" s="39">
        <v>0</v>
      </c>
      <c r="AA17" s="39">
        <v>35392.437571927228</v>
      </c>
    </row>
    <row r="18" spans="1:27" x14ac:dyDescent="0.25">
      <c r="A18" s="46">
        <v>0.27083333333333298</v>
      </c>
      <c r="B18" s="39">
        <v>368.52499999924999</v>
      </c>
      <c r="C18" s="39">
        <v>-129.61666666657499</v>
      </c>
      <c r="D18" s="39">
        <f t="shared" si="0"/>
        <v>238.908333332675</v>
      </c>
      <c r="E18" s="39"/>
      <c r="F18" s="39">
        <v>289.09287357662004</v>
      </c>
      <c r="G18" s="39">
        <v>-160.01999999999998</v>
      </c>
      <c r="H18" s="39">
        <f t="shared" si="1"/>
        <v>129.07287357662005</v>
      </c>
      <c r="I18" s="66"/>
      <c r="J18" s="39">
        <v>73.163764177537274</v>
      </c>
      <c r="K18" s="39">
        <v>5352.9363886262872</v>
      </c>
      <c r="L18" s="39">
        <v>186.09534344129656</v>
      </c>
      <c r="M18" s="39">
        <v>34631.47685053412</v>
      </c>
      <c r="N18" s="39">
        <v>626.5766666669499</v>
      </c>
      <c r="O18" s="39">
        <v>804.11862066999993</v>
      </c>
      <c r="P18" s="39">
        <v>0</v>
      </c>
      <c r="Q18" s="39"/>
      <c r="R18" s="39">
        <v>3802.8840750707859</v>
      </c>
      <c r="S18" s="39"/>
      <c r="T18" s="39">
        <v>340.19416320934272</v>
      </c>
      <c r="U18" s="39">
        <v>115732.0686817049</v>
      </c>
      <c r="V18" s="39">
        <v>133.91964280166744</v>
      </c>
      <c r="W18" s="39">
        <v>17934.470728126194</v>
      </c>
      <c r="X18" s="39">
        <v>-10.026666669500038</v>
      </c>
      <c r="Y18" s="39">
        <v>815.63681820494992</v>
      </c>
      <c r="Z18" s="39">
        <v>0</v>
      </c>
      <c r="AA18" s="39">
        <v>81114.506326156144</v>
      </c>
    </row>
    <row r="19" spans="1:27" x14ac:dyDescent="0.25">
      <c r="A19" s="46">
        <v>0.29166666666666702</v>
      </c>
      <c r="B19" s="39">
        <v>348.66666667499999</v>
      </c>
      <c r="C19" s="39">
        <v>-114.89166665850001</v>
      </c>
      <c r="D19" s="39">
        <f t="shared" si="0"/>
        <v>233.77500001649997</v>
      </c>
      <c r="E19" s="39"/>
      <c r="F19" s="39">
        <v>270.91333332660002</v>
      </c>
      <c r="G19" s="39">
        <v>-109.37999999994</v>
      </c>
      <c r="H19" s="39">
        <f t="shared" si="1"/>
        <v>161.53333332666003</v>
      </c>
      <c r="I19" s="66"/>
      <c r="J19" s="39">
        <v>231.714667075721</v>
      </c>
      <c r="K19" s="39">
        <v>53691.686938012223</v>
      </c>
      <c r="L19" s="39">
        <v>279.11134424271017</v>
      </c>
      <c r="M19" s="39">
        <v>77903.142484972675</v>
      </c>
      <c r="N19" s="39">
        <v>132.93499999999997</v>
      </c>
      <c r="O19" s="39">
        <v>678.1183332999999</v>
      </c>
      <c r="P19" s="39">
        <v>0</v>
      </c>
      <c r="Q19" s="39"/>
      <c r="R19" s="39">
        <v>37667.914259881327</v>
      </c>
      <c r="S19" s="39"/>
      <c r="T19" s="39">
        <v>78.311731043180899</v>
      </c>
      <c r="U19" s="39">
        <v>6132.727218979504</v>
      </c>
      <c r="V19" s="39">
        <v>246.03994231130761</v>
      </c>
      <c r="W19" s="39">
        <v>60535.653212551581</v>
      </c>
      <c r="X19" s="39">
        <v>454.51166669500003</v>
      </c>
      <c r="Y19" s="39">
        <v>628.75833330499995</v>
      </c>
      <c r="Z19" s="39">
        <v>0</v>
      </c>
      <c r="AA19" s="39">
        <v>4366.7210359790406</v>
      </c>
    </row>
    <row r="20" spans="1:27" x14ac:dyDescent="0.25">
      <c r="A20" s="46">
        <v>0.3125</v>
      </c>
      <c r="B20" s="39">
        <v>297.77499999999998</v>
      </c>
      <c r="C20" s="39">
        <v>-120.833333333325</v>
      </c>
      <c r="D20" s="39">
        <f t="shared" si="0"/>
        <v>176.94166666667496</v>
      </c>
      <c r="E20" s="39"/>
      <c r="F20" s="39">
        <v>301.55149424554003</v>
      </c>
      <c r="G20" s="39">
        <v>-125.71333333340002</v>
      </c>
      <c r="H20" s="39">
        <f t="shared" si="1"/>
        <v>175.83816091214001</v>
      </c>
      <c r="I20" s="66"/>
      <c r="J20" s="39">
        <v>382.6459648862637</v>
      </c>
      <c r="K20" s="39">
        <v>146417.93444373977</v>
      </c>
      <c r="L20" s="39">
        <v>324.64686929029523</v>
      </c>
      <c r="M20" s="39">
        <v>105395.58973999003</v>
      </c>
      <c r="N20" s="39">
        <v>-83.323333330495004</v>
      </c>
      <c r="O20" s="39">
        <v>712.49</v>
      </c>
      <c r="P20" s="39">
        <v>0</v>
      </c>
      <c r="Q20" s="39"/>
      <c r="R20" s="39">
        <v>102607.34790008361</v>
      </c>
      <c r="S20" s="39"/>
      <c r="T20" s="39">
        <v>294.53146203857256</v>
      </c>
      <c r="U20" s="39">
        <v>86748.782130579115</v>
      </c>
      <c r="V20" s="39">
        <v>224.40518665173281</v>
      </c>
      <c r="W20" s="39">
        <v>50357.687796199039</v>
      </c>
      <c r="X20" s="39">
        <v>42.969999996694959</v>
      </c>
      <c r="Y20" s="39">
        <v>707.85666669</v>
      </c>
      <c r="Z20" s="39">
        <v>0</v>
      </c>
      <c r="AA20" s="39">
        <v>60812.506930016891</v>
      </c>
    </row>
    <row r="21" spans="1:27" x14ac:dyDescent="0.25">
      <c r="A21" s="46">
        <v>0.33333333333333298</v>
      </c>
      <c r="B21" s="39">
        <v>86.550000008250009</v>
      </c>
      <c r="C21" s="39">
        <v>111.36235633024998</v>
      </c>
      <c r="D21" s="39">
        <f t="shared" si="0"/>
        <v>197.91235633849999</v>
      </c>
      <c r="E21" s="39"/>
      <c r="F21" s="39">
        <v>99.706436787819996</v>
      </c>
      <c r="G21" s="39">
        <v>161.51999999992</v>
      </c>
      <c r="H21" s="39">
        <f t="shared" si="1"/>
        <v>261.22643678774</v>
      </c>
      <c r="I21" s="66"/>
      <c r="J21" s="39">
        <v>280.2395982473235</v>
      </c>
      <c r="K21" s="39">
        <v>78534.232425821276</v>
      </c>
      <c r="L21" s="39">
        <v>259.61117144954926</v>
      </c>
      <c r="M21" s="39">
        <v>67397.960341407248</v>
      </c>
      <c r="N21" s="39">
        <v>21.506666671694976</v>
      </c>
      <c r="O21" s="39">
        <v>690.87499999499994</v>
      </c>
      <c r="P21" s="39">
        <v>0</v>
      </c>
      <c r="Q21" s="39"/>
      <c r="R21" s="39">
        <v>55058.034577549035</v>
      </c>
      <c r="S21" s="39"/>
      <c r="T21" s="39">
        <v>309.70819388991544</v>
      </c>
      <c r="U21" s="39">
        <v>95919.165362553453</v>
      </c>
      <c r="V21" s="39">
        <v>154.83532087471858</v>
      </c>
      <c r="W21" s="39">
        <v>23973.97659037706</v>
      </c>
      <c r="X21" s="39">
        <v>-4.6749999995000042</v>
      </c>
      <c r="Y21" s="39">
        <v>674.69499996999991</v>
      </c>
      <c r="Z21" s="39">
        <v>0</v>
      </c>
      <c r="AA21" s="39">
        <v>67236.328211954329</v>
      </c>
    </row>
    <row r="22" spans="1:27" x14ac:dyDescent="0.25">
      <c r="A22" s="46">
        <v>0.35416666666666702</v>
      </c>
      <c r="B22" s="39">
        <v>141.79999999992501</v>
      </c>
      <c r="C22" s="39">
        <v>635.67672414545007</v>
      </c>
      <c r="D22" s="39">
        <f t="shared" si="0"/>
        <v>777.4767241453751</v>
      </c>
      <c r="E22" s="39"/>
      <c r="F22" s="39">
        <v>173.09333332674001</v>
      </c>
      <c r="G22" s="39">
        <v>140.50904761891999</v>
      </c>
      <c r="H22" s="39">
        <f t="shared" si="1"/>
        <v>313.60238094566</v>
      </c>
      <c r="I22" s="66"/>
      <c r="J22" s="39">
        <v>246.40261147618179</v>
      </c>
      <c r="K22" s="39">
        <v>60714.246942282189</v>
      </c>
      <c r="L22" s="39">
        <v>379.38930169533211</v>
      </c>
      <c r="M22" s="39">
        <v>143936.24224087174</v>
      </c>
      <c r="N22" s="39">
        <v>130.78666669500001</v>
      </c>
      <c r="O22" s="39">
        <v>691.90000000499992</v>
      </c>
      <c r="P22" s="39">
        <v>0</v>
      </c>
      <c r="Q22" s="39"/>
      <c r="R22" s="39">
        <v>42613.78965010609</v>
      </c>
      <c r="S22" s="39"/>
      <c r="T22" s="39">
        <v>252.00287518626118</v>
      </c>
      <c r="U22" s="39">
        <v>63505.449102142331</v>
      </c>
      <c r="V22" s="39">
        <v>196.6320739847574</v>
      </c>
      <c r="W22" s="39">
        <v>38664.172519547108</v>
      </c>
      <c r="X22" s="39">
        <v>27.314999994999965</v>
      </c>
      <c r="Y22" s="39">
        <v>640.32666668999991</v>
      </c>
      <c r="Z22" s="39">
        <v>0</v>
      </c>
      <c r="AA22" s="39">
        <v>44529.415234055465</v>
      </c>
    </row>
    <row r="23" spans="1:27" x14ac:dyDescent="0.25">
      <c r="A23" s="46">
        <v>0.375</v>
      </c>
      <c r="B23" s="39">
        <v>253.00545977100001</v>
      </c>
      <c r="C23" s="39">
        <v>358.60833332574998</v>
      </c>
      <c r="D23" s="39">
        <f t="shared" si="0"/>
        <v>611.61379309674999</v>
      </c>
      <c r="E23" s="39"/>
      <c r="F23" s="39">
        <v>162.77333332660001</v>
      </c>
      <c r="G23" s="39">
        <v>213.25354838710001</v>
      </c>
      <c r="H23" s="39">
        <f t="shared" si="1"/>
        <v>376.02688171370005</v>
      </c>
      <c r="I23" s="66"/>
      <c r="J23" s="39">
        <v>95.619385472571196</v>
      </c>
      <c r="K23" s="39">
        <v>9143.0668781521599</v>
      </c>
      <c r="L23" s="39">
        <v>595.62237256735659</v>
      </c>
      <c r="M23" s="39">
        <v>354766.01070276694</v>
      </c>
      <c r="N23" s="39">
        <v>-13.578333333255001</v>
      </c>
      <c r="O23" s="39">
        <v>190.2966667</v>
      </c>
      <c r="P23" s="39">
        <v>0</v>
      </c>
      <c r="Q23" s="39"/>
      <c r="R23" s="39">
        <v>6578.833526476712</v>
      </c>
      <c r="S23" s="39"/>
      <c r="T23" s="39">
        <v>290.40333099540982</v>
      </c>
      <c r="U23" s="39">
        <v>84334.094653229549</v>
      </c>
      <c r="V23" s="39">
        <v>200.12858014916605</v>
      </c>
      <c r="W23" s="39">
        <v>40051.448592521177</v>
      </c>
      <c r="X23" s="39">
        <v>56.518888886949981</v>
      </c>
      <c r="Y23" s="39">
        <v>696.255</v>
      </c>
      <c r="Z23" s="39">
        <v>0</v>
      </c>
      <c r="AA23" s="39">
        <v>59120.987256559245</v>
      </c>
    </row>
    <row r="24" spans="1:27" x14ac:dyDescent="0.25">
      <c r="A24" s="46">
        <v>0.39583333333333298</v>
      </c>
      <c r="B24" s="39">
        <v>246.35833333325002</v>
      </c>
      <c r="C24" s="39">
        <v>614.89166665749997</v>
      </c>
      <c r="D24" s="39">
        <f t="shared" si="0"/>
        <v>861.24999999074998</v>
      </c>
      <c r="E24" s="39"/>
      <c r="F24" s="39">
        <v>212.72666665926005</v>
      </c>
      <c r="G24" s="39">
        <v>413.27333333326004</v>
      </c>
      <c r="H24" s="39">
        <f t="shared" si="1"/>
        <v>625.99999999252009</v>
      </c>
      <c r="I24" s="66"/>
      <c r="J24" s="39">
        <v>40.746481626200634</v>
      </c>
      <c r="K24" s="39">
        <v>1660.2757649143059</v>
      </c>
      <c r="L24" s="39">
        <v>524.0843350773722</v>
      </c>
      <c r="M24" s="39">
        <v>274664.39027349133</v>
      </c>
      <c r="N24" s="39">
        <v>-105.13166669500001</v>
      </c>
      <c r="O24" s="39">
        <v>-12.009999999995003</v>
      </c>
      <c r="P24" s="39">
        <v>0</v>
      </c>
      <c r="Q24" s="39"/>
      <c r="R24" s="39">
        <v>1319.4183359632252</v>
      </c>
      <c r="S24" s="39"/>
      <c r="T24" s="39">
        <v>288.22039760583448</v>
      </c>
      <c r="U24" s="39">
        <v>83070.99759606531</v>
      </c>
      <c r="V24" s="39">
        <v>238.13668664500145</v>
      </c>
      <c r="W24" s="39">
        <v>56709.081526259608</v>
      </c>
      <c r="X24" s="39">
        <v>78.459444443449954</v>
      </c>
      <c r="Y24" s="39">
        <v>682.71500000499998</v>
      </c>
      <c r="Z24" s="39">
        <v>0</v>
      </c>
      <c r="AA24" s="39">
        <v>58236.164436527411</v>
      </c>
    </row>
    <row r="25" spans="1:27" x14ac:dyDescent="0.25">
      <c r="A25" s="46">
        <v>0.41666666666666702</v>
      </c>
      <c r="B25" s="39">
        <v>221.32202381767502</v>
      </c>
      <c r="C25" s="39">
        <v>328.93333333332498</v>
      </c>
      <c r="D25" s="39">
        <f t="shared" si="0"/>
        <v>550.255357151</v>
      </c>
      <c r="E25" s="39"/>
      <c r="F25" s="39">
        <v>98.960000006659996</v>
      </c>
      <c r="G25" s="39">
        <v>345.09126436787994</v>
      </c>
      <c r="H25" s="39">
        <f t="shared" si="1"/>
        <v>444.05126437453993</v>
      </c>
      <c r="I25" s="66"/>
      <c r="J25" s="39">
        <v>75.943781758798679</v>
      </c>
      <c r="K25" s="39">
        <v>5767.4579878280438</v>
      </c>
      <c r="L25" s="39">
        <v>794.15865369967401</v>
      </c>
      <c r="M25" s="39">
        <v>630687.96724607865</v>
      </c>
      <c r="N25" s="39">
        <v>-98.956666695005012</v>
      </c>
      <c r="O25" s="39">
        <v>84.284999999999954</v>
      </c>
      <c r="P25" s="39">
        <v>0</v>
      </c>
      <c r="Q25" s="39"/>
      <c r="R25" s="39">
        <v>4275.4681875895294</v>
      </c>
      <c r="S25" s="39"/>
      <c r="T25" s="39">
        <v>294.54775095964152</v>
      </c>
      <c r="U25" s="39">
        <v>86758.377595383005</v>
      </c>
      <c r="V25" s="39">
        <v>231.40075829412592</v>
      </c>
      <c r="W25" s="39">
        <v>53546.310939096482</v>
      </c>
      <c r="X25" s="39">
        <v>18.58440613199998</v>
      </c>
      <c r="Y25" s="39">
        <v>672.67</v>
      </c>
      <c r="Z25" s="39">
        <v>0</v>
      </c>
      <c r="AA25" s="39">
        <v>60819.228642055932</v>
      </c>
    </row>
    <row r="26" spans="1:27" x14ac:dyDescent="0.25">
      <c r="A26" s="46">
        <v>0.4375</v>
      </c>
      <c r="B26" s="39">
        <v>175.19166667507497</v>
      </c>
      <c r="C26" s="39">
        <v>951.16666667417508</v>
      </c>
      <c r="D26" s="39">
        <f t="shared" si="0"/>
        <v>1126.35833334925</v>
      </c>
      <c r="E26" s="39"/>
      <c r="F26" s="39">
        <v>26.339999993399999</v>
      </c>
      <c r="G26" s="39">
        <v>558.18666666733338</v>
      </c>
      <c r="H26" s="39">
        <f t="shared" si="1"/>
        <v>584.52666666073333</v>
      </c>
      <c r="I26" s="66"/>
      <c r="J26" s="39">
        <v>39.217580489821586</v>
      </c>
      <c r="K26" s="39">
        <v>1538.0186194756348</v>
      </c>
      <c r="L26" s="39">
        <v>904.14975194806527</v>
      </c>
      <c r="M26" s="39">
        <v>817486.77394774801</v>
      </c>
      <c r="N26" s="39">
        <v>-101.7784482695</v>
      </c>
      <c r="O26" s="39">
        <v>-12.035000000000002</v>
      </c>
      <c r="P26" s="39">
        <v>0</v>
      </c>
      <c r="Q26" s="39"/>
      <c r="R26" s="39">
        <v>1347.8579592173635</v>
      </c>
      <c r="S26" s="39"/>
      <c r="T26" s="39">
        <v>288.2496888842897</v>
      </c>
      <c r="U26" s="39">
        <v>83087.883141889819</v>
      </c>
      <c r="V26" s="39">
        <v>422.16499135168675</v>
      </c>
      <c r="W26" s="39">
        <v>178223.27992296973</v>
      </c>
      <c r="X26" s="39">
        <v>-43.736666667000016</v>
      </c>
      <c r="Y26" s="39">
        <v>628.35333330504989</v>
      </c>
      <c r="Z26" s="39">
        <v>0</v>
      </c>
      <c r="AA26" s="39">
        <v>58288.16769672832</v>
      </c>
    </row>
    <row r="27" spans="1:27" x14ac:dyDescent="0.25">
      <c r="A27" s="46">
        <v>0.45833333333333298</v>
      </c>
      <c r="B27" s="39">
        <v>312.65000000100002</v>
      </c>
      <c r="C27" s="39">
        <v>863.05000000000007</v>
      </c>
      <c r="D27" s="39">
        <f t="shared" si="0"/>
        <v>1175.700000001</v>
      </c>
      <c r="E27" s="39"/>
      <c r="F27" s="39">
        <v>-12.859523808</v>
      </c>
      <c r="G27" s="39">
        <v>511.60666666651997</v>
      </c>
      <c r="H27" s="39">
        <f t="shared" si="1"/>
        <v>498.74714285851996</v>
      </c>
      <c r="I27" s="66"/>
      <c r="J27" s="39">
        <v>116.68912290570368</v>
      </c>
      <c r="K27" s="39">
        <v>13616.35140450242</v>
      </c>
      <c r="L27" s="39">
        <v>810.03778692556068</v>
      </c>
      <c r="M27" s="39">
        <v>656161.21624725999</v>
      </c>
      <c r="N27" s="39">
        <v>-56.7016666695</v>
      </c>
      <c r="O27" s="39">
        <v>197.7980107244999</v>
      </c>
      <c r="P27" s="39">
        <v>0</v>
      </c>
      <c r="Q27" s="39"/>
      <c r="R27" s="39">
        <v>9774.4573192293537</v>
      </c>
      <c r="S27" s="39"/>
      <c r="T27" s="39">
        <v>199.10971803018816</v>
      </c>
      <c r="U27" s="39">
        <v>39644.679814061034</v>
      </c>
      <c r="V27" s="39">
        <v>476.16346222793851</v>
      </c>
      <c r="W27" s="39">
        <v>226731.64276089743</v>
      </c>
      <c r="X27" s="39">
        <v>113.35500000449998</v>
      </c>
      <c r="Y27" s="39">
        <v>590.93499999994992</v>
      </c>
      <c r="Z27" s="39">
        <v>0</v>
      </c>
      <c r="AA27" s="39">
        <v>27894.124908511076</v>
      </c>
    </row>
    <row r="28" spans="1:27" x14ac:dyDescent="0.25">
      <c r="A28" s="46">
        <v>0.47916666666666702</v>
      </c>
      <c r="B28" s="39">
        <v>203.28362069999997</v>
      </c>
      <c r="C28" s="39">
        <v>1047.3166666675002</v>
      </c>
      <c r="D28" s="39">
        <f t="shared" si="0"/>
        <v>1250.6002873675002</v>
      </c>
      <c r="E28" s="39"/>
      <c r="F28" s="39">
        <v>-19.126666659339996</v>
      </c>
      <c r="G28" s="39">
        <v>379.22775676686007</v>
      </c>
      <c r="H28" s="39">
        <f t="shared" si="1"/>
        <v>360.10109010752006</v>
      </c>
      <c r="I28" s="66"/>
      <c r="J28" s="39">
        <v>115.16333659462437</v>
      </c>
      <c r="K28" s="39">
        <v>13262.59409560675</v>
      </c>
      <c r="L28" s="39">
        <v>749.27914633324565</v>
      </c>
      <c r="M28" s="39">
        <v>561419.2391298773</v>
      </c>
      <c r="N28" s="39">
        <v>-99.938333305000015</v>
      </c>
      <c r="O28" s="39">
        <v>176.29333333804996</v>
      </c>
      <c r="P28" s="39">
        <v>0</v>
      </c>
      <c r="Q28" s="39"/>
      <c r="R28" s="39">
        <v>9508.5996108246891</v>
      </c>
      <c r="S28" s="39"/>
      <c r="T28" s="39">
        <v>216.06025435843526</v>
      </c>
      <c r="U28" s="39">
        <v>46682.033513431743</v>
      </c>
      <c r="V28" s="39">
        <v>453.88736461469898</v>
      </c>
      <c r="W28" s="39">
        <v>206013.73975687672</v>
      </c>
      <c r="X28" s="39">
        <v>-17.881666665000033</v>
      </c>
      <c r="Y28" s="39">
        <v>504.24833330494994</v>
      </c>
      <c r="Z28" s="39">
        <v>0</v>
      </c>
      <c r="AA28" s="39">
        <v>32813.589668786597</v>
      </c>
    </row>
    <row r="29" spans="1:27" x14ac:dyDescent="0.25">
      <c r="A29" s="46">
        <v>0.5</v>
      </c>
      <c r="B29" s="39">
        <v>111.677976183425</v>
      </c>
      <c r="C29" s="39">
        <v>1607.441666675825</v>
      </c>
      <c r="D29" s="39">
        <f t="shared" si="0"/>
        <v>1719.11964285925</v>
      </c>
      <c r="E29" s="39"/>
      <c r="F29" s="39">
        <v>-47.570574713340001</v>
      </c>
      <c r="G29" s="39">
        <v>570.79381852814004</v>
      </c>
      <c r="H29" s="39">
        <f t="shared" si="1"/>
        <v>523.22324381480007</v>
      </c>
      <c r="I29" s="66"/>
      <c r="J29" s="39">
        <v>264.23039295938543</v>
      </c>
      <c r="K29" s="39">
        <v>69817.70056347124</v>
      </c>
      <c r="L29" s="39">
        <v>861.33343371056844</v>
      </c>
      <c r="M29" s="39">
        <v>741895.28402763815</v>
      </c>
      <c r="N29" s="39">
        <v>-56.556666669505006</v>
      </c>
      <c r="O29" s="39">
        <v>489.36666669499976</v>
      </c>
      <c r="P29" s="39">
        <v>0</v>
      </c>
      <c r="Q29" s="39"/>
      <c r="R29" s="39">
        <v>49130.790424542996</v>
      </c>
      <c r="S29" s="39"/>
      <c r="T29" s="39">
        <v>277.77111247790083</v>
      </c>
      <c r="U29" s="39">
        <v>77156.790927210634</v>
      </c>
      <c r="V29" s="39">
        <v>427.75035425930815</v>
      </c>
      <c r="W29" s="39">
        <v>182970.36556896361</v>
      </c>
      <c r="X29" s="39">
        <v>-17.850000004500032</v>
      </c>
      <c r="Y29" s="39">
        <v>630.78000000004988</v>
      </c>
      <c r="Z29" s="39">
        <v>0</v>
      </c>
      <c r="AA29" s="39">
        <v>54138.078755325187</v>
      </c>
    </row>
    <row r="30" spans="1:27" x14ac:dyDescent="0.25">
      <c r="A30" s="46">
        <v>0.52083333333333304</v>
      </c>
      <c r="B30" s="39">
        <v>145.350000008325</v>
      </c>
      <c r="C30" s="39">
        <v>1554.0249999999999</v>
      </c>
      <c r="D30" s="39">
        <f t="shared" si="0"/>
        <v>1699.3750000083248</v>
      </c>
      <c r="E30" s="39"/>
      <c r="F30" s="39">
        <v>-7.8474074073399978</v>
      </c>
      <c r="G30" s="39">
        <v>445.92820512853996</v>
      </c>
      <c r="H30" s="39">
        <f t="shared" si="1"/>
        <v>438.08079772119999</v>
      </c>
      <c r="I30" s="66"/>
      <c r="J30" s="39">
        <v>69.397250740162079</v>
      </c>
      <c r="K30" s="39">
        <v>4815.9784102929261</v>
      </c>
      <c r="L30" s="39">
        <v>665.54998026084183</v>
      </c>
      <c r="M30" s="39">
        <v>442956.77622520697</v>
      </c>
      <c r="N30" s="39">
        <v>-16.723333333305</v>
      </c>
      <c r="O30" s="39">
        <v>130.45649427499998</v>
      </c>
      <c r="P30" s="39">
        <v>0</v>
      </c>
      <c r="Q30" s="39"/>
      <c r="R30" s="39">
        <v>3570.8498812832981</v>
      </c>
      <c r="S30" s="39"/>
      <c r="T30" s="39">
        <v>211.84651809748826</v>
      </c>
      <c r="U30" s="39">
        <v>44878.947230029415</v>
      </c>
      <c r="V30" s="39">
        <v>480.40993570382494</v>
      </c>
      <c r="W30" s="39">
        <v>230793.70632295319</v>
      </c>
      <c r="X30" s="39">
        <v>108.34499999499999</v>
      </c>
      <c r="Y30" s="39">
        <v>595.32166669499986</v>
      </c>
      <c r="Z30" s="39">
        <v>0</v>
      </c>
      <c r="AA30" s="39">
        <v>31559.386041731705</v>
      </c>
    </row>
    <row r="31" spans="1:27" x14ac:dyDescent="0.25">
      <c r="A31" s="46">
        <v>0.54166666666666696</v>
      </c>
      <c r="B31" s="39">
        <v>183.291666658325</v>
      </c>
      <c r="C31" s="39">
        <v>1042.9666666749997</v>
      </c>
      <c r="D31" s="39">
        <f t="shared" si="0"/>
        <v>1226.2583333333248</v>
      </c>
      <c r="E31" s="39"/>
      <c r="F31" s="39">
        <v>-45.09999999934</v>
      </c>
      <c r="G31" s="39">
        <v>414.11241379303999</v>
      </c>
      <c r="H31" s="39">
        <f t="shared" si="1"/>
        <v>369.01241379369998</v>
      </c>
      <c r="I31" s="66"/>
      <c r="J31" s="39">
        <v>130.86705085697096</v>
      </c>
      <c r="K31" s="39">
        <v>17126.185000001024</v>
      </c>
      <c r="L31" s="39">
        <v>852.37060402112263</v>
      </c>
      <c r="M31" s="39">
        <v>726535.6465993335</v>
      </c>
      <c r="N31" s="39">
        <v>-56.440000000005</v>
      </c>
      <c r="O31" s="39">
        <v>226.14999999999989</v>
      </c>
      <c r="P31" s="39">
        <v>0</v>
      </c>
      <c r="Q31" s="39"/>
      <c r="R31" s="39">
        <v>12244.040681207041</v>
      </c>
      <c r="S31" s="39"/>
      <c r="T31" s="39">
        <v>185.09360313538443</v>
      </c>
      <c r="U31" s="39">
        <v>34259.641921639188</v>
      </c>
      <c r="V31" s="39">
        <v>442.64019521148157</v>
      </c>
      <c r="W31" s="39">
        <v>195930.3424168585</v>
      </c>
      <c r="X31" s="39">
        <v>-27.256896559500021</v>
      </c>
      <c r="Y31" s="39">
        <v>407.62666666194997</v>
      </c>
      <c r="Z31" s="39">
        <v>0</v>
      </c>
      <c r="AA31" s="39">
        <v>24114.541403710853</v>
      </c>
    </row>
    <row r="32" spans="1:27" x14ac:dyDescent="0.25">
      <c r="A32" s="46">
        <v>0.5625</v>
      </c>
      <c r="B32" s="39">
        <v>215.5916666585</v>
      </c>
      <c r="C32" s="39">
        <v>525.34999999925003</v>
      </c>
      <c r="D32" s="39">
        <f t="shared" si="0"/>
        <v>740.94166665775003</v>
      </c>
      <c r="E32" s="39"/>
      <c r="F32" s="39">
        <v>-28.459999993325994</v>
      </c>
      <c r="G32" s="39">
        <v>350.14688172036</v>
      </c>
      <c r="H32" s="39">
        <f t="shared" si="1"/>
        <v>321.68688172703401</v>
      </c>
      <c r="I32" s="66"/>
      <c r="J32" s="39">
        <v>262.89926726959408</v>
      </c>
      <c r="K32" s="39">
        <v>69116.024730889447</v>
      </c>
      <c r="L32" s="39">
        <v>751.06469209093962</v>
      </c>
      <c r="M32" s="39">
        <v>564098.17170565785</v>
      </c>
      <c r="N32" s="39">
        <v>-16.525000000000002</v>
      </c>
      <c r="O32" s="39">
        <v>543.56166668999992</v>
      </c>
      <c r="P32" s="39">
        <v>0</v>
      </c>
      <c r="Q32" s="39"/>
      <c r="R32" s="39">
        <v>48606.536719249852</v>
      </c>
      <c r="S32" s="39"/>
      <c r="T32" s="39">
        <v>239.5263660325943</v>
      </c>
      <c r="U32" s="39">
        <v>57372.880024780345</v>
      </c>
      <c r="V32" s="39">
        <v>628.60445724238059</v>
      </c>
      <c r="W32" s="39">
        <v>395143.56366498786</v>
      </c>
      <c r="X32" s="39">
        <v>-61.6900000005</v>
      </c>
      <c r="Y32" s="39">
        <v>422.31172413849981</v>
      </c>
      <c r="Z32" s="39">
        <v>0</v>
      </c>
      <c r="AA32" s="39">
        <v>40349.597354518912</v>
      </c>
    </row>
    <row r="33" spans="1:27" x14ac:dyDescent="0.25">
      <c r="A33" s="46">
        <v>0.58333333333333304</v>
      </c>
      <c r="B33" s="39">
        <v>174.00000000825</v>
      </c>
      <c r="C33" s="39">
        <v>364.09166667492497</v>
      </c>
      <c r="D33" s="39">
        <f t="shared" si="0"/>
        <v>538.09166668317494</v>
      </c>
      <c r="E33" s="39"/>
      <c r="F33" s="39">
        <v>31.746666666606604</v>
      </c>
      <c r="G33" s="39">
        <v>697.59885057604004</v>
      </c>
      <c r="H33" s="39">
        <f t="shared" si="1"/>
        <v>729.34551724264668</v>
      </c>
      <c r="I33" s="66"/>
      <c r="J33" s="39">
        <v>293.03329966652245</v>
      </c>
      <c r="K33" s="39">
        <v>85868.514713449942</v>
      </c>
      <c r="L33" s="39">
        <v>752.18964233641725</v>
      </c>
      <c r="M33" s="39">
        <v>565789.25803818728</v>
      </c>
      <c r="N33" s="39">
        <v>-56.498333330505005</v>
      </c>
      <c r="O33" s="39">
        <v>546.11833330499974</v>
      </c>
      <c r="P33" s="39">
        <v>0</v>
      </c>
      <c r="Q33" s="39"/>
      <c r="R33" s="39">
        <v>60333.617192115817</v>
      </c>
      <c r="S33" s="39"/>
      <c r="T33" s="39">
        <v>145.4331022254365</v>
      </c>
      <c r="U33" s="39">
        <v>21150.787222914263</v>
      </c>
      <c r="V33" s="39">
        <v>617.01840850315136</v>
      </c>
      <c r="W33" s="39">
        <v>380711.7164317618</v>
      </c>
      <c r="X33" s="39">
        <v>-35.120000000500013</v>
      </c>
      <c r="Y33" s="39">
        <v>317.78333333804994</v>
      </c>
      <c r="Z33" s="39">
        <v>0</v>
      </c>
      <c r="AA33" s="39">
        <v>14990.656578590915</v>
      </c>
    </row>
    <row r="34" spans="1:27" x14ac:dyDescent="0.25">
      <c r="A34" s="46">
        <v>0.60416666666666696</v>
      </c>
      <c r="B34" s="39">
        <v>220.68333332500001</v>
      </c>
      <c r="C34" s="39">
        <v>226.08534482492502</v>
      </c>
      <c r="D34" s="39">
        <f t="shared" si="0"/>
        <v>446.76867814992499</v>
      </c>
      <c r="E34" s="39"/>
      <c r="F34" s="39">
        <v>-43.593333332680004</v>
      </c>
      <c r="G34" s="39">
        <v>373.14000000014005</v>
      </c>
      <c r="H34" s="39">
        <f t="shared" si="1"/>
        <v>329.54666666746004</v>
      </c>
      <c r="I34" s="66"/>
      <c r="J34" s="39">
        <v>113.72120246159346</v>
      </c>
      <c r="K34" s="39">
        <v>12932.511889310732</v>
      </c>
      <c r="L34" s="39">
        <v>622.70641458953526</v>
      </c>
      <c r="M34" s="39">
        <v>387763.27877095417</v>
      </c>
      <c r="N34" s="39">
        <v>-34.658333330500007</v>
      </c>
      <c r="O34" s="39">
        <v>227.70954022954993</v>
      </c>
      <c r="P34" s="39">
        <v>0</v>
      </c>
      <c r="Q34" s="39"/>
      <c r="R34" s="39">
        <v>9239.5702468943637</v>
      </c>
      <c r="S34" s="39"/>
      <c r="T34" s="39">
        <v>150.514379849595</v>
      </c>
      <c r="U34" s="39">
        <v>22654.578541508166</v>
      </c>
      <c r="V34" s="39">
        <v>740.75987317005672</v>
      </c>
      <c r="W34" s="39">
        <v>548725.18969891849</v>
      </c>
      <c r="X34" s="39">
        <v>-52.256666670000001</v>
      </c>
      <c r="Y34" s="39">
        <v>287.45499999499992</v>
      </c>
      <c r="Z34" s="39">
        <v>0</v>
      </c>
      <c r="AA34" s="39">
        <v>16080.432941006718</v>
      </c>
    </row>
    <row r="35" spans="1:27" x14ac:dyDescent="0.25">
      <c r="A35" s="46">
        <v>0.625</v>
      </c>
      <c r="B35" s="39">
        <v>157.54702381775002</v>
      </c>
      <c r="C35" s="39">
        <v>579.89166667500001</v>
      </c>
      <c r="D35" s="39">
        <f t="shared" si="0"/>
        <v>737.43869049275008</v>
      </c>
      <c r="E35" s="39"/>
      <c r="F35" s="39">
        <v>279.98666667994002</v>
      </c>
      <c r="G35" s="39">
        <v>86.846666666800004</v>
      </c>
      <c r="H35" s="39">
        <f t="shared" si="1"/>
        <v>366.83333334674001</v>
      </c>
      <c r="I35" s="66"/>
      <c r="J35" s="39">
        <v>286.15417901122709</v>
      </c>
      <c r="K35" s="39">
        <v>81884.214165589394</v>
      </c>
      <c r="L35" s="39">
        <v>608.78677289023688</v>
      </c>
      <c r="M35" s="39">
        <v>370621.33484610892</v>
      </c>
      <c r="N35" s="39">
        <v>0.68666667449996055</v>
      </c>
      <c r="O35" s="39">
        <v>681.9566666669499</v>
      </c>
      <c r="P35" s="39">
        <v>0</v>
      </c>
      <c r="Q35" s="39"/>
      <c r="R35" s="39">
        <v>57501.585947779589</v>
      </c>
      <c r="S35" s="39"/>
      <c r="T35" s="39">
        <v>266.8789077598426</v>
      </c>
      <c r="U35" s="39">
        <v>71224.351407086579</v>
      </c>
      <c r="V35" s="39">
        <v>653.78686193185604</v>
      </c>
      <c r="W35" s="39">
        <v>427437.2608347038</v>
      </c>
      <c r="X35" s="39">
        <v>-24.885000005000023</v>
      </c>
      <c r="Y35" s="39">
        <v>621.24188172304991</v>
      </c>
      <c r="Z35" s="39">
        <v>0</v>
      </c>
      <c r="AA35" s="39">
        <v>50053.18204354011</v>
      </c>
    </row>
    <row r="36" spans="1:27" x14ac:dyDescent="0.25">
      <c r="A36" s="46">
        <v>0.64583333333333304</v>
      </c>
      <c r="B36" s="39">
        <v>55.899074074925011</v>
      </c>
      <c r="C36" s="39">
        <v>844.95833333249993</v>
      </c>
      <c r="D36" s="39">
        <f t="shared" si="0"/>
        <v>900.85740740742494</v>
      </c>
      <c r="E36" s="39"/>
      <c r="F36" s="39">
        <v>288.50160919534</v>
      </c>
      <c r="G36" s="39">
        <v>97.756774193539997</v>
      </c>
      <c r="H36" s="39">
        <f t="shared" si="1"/>
        <v>386.25838338888002</v>
      </c>
      <c r="I36" s="66"/>
      <c r="J36" s="39">
        <v>268.72036929678421</v>
      </c>
      <c r="K36" s="39">
        <v>72210.636875000084</v>
      </c>
      <c r="L36" s="39">
        <v>747.93877268422125</v>
      </c>
      <c r="M36" s="39">
        <v>559412.40768437926</v>
      </c>
      <c r="N36" s="39">
        <v>189.14499999999992</v>
      </c>
      <c r="O36" s="39">
        <v>755.76</v>
      </c>
      <c r="P36" s="39">
        <v>0</v>
      </c>
      <c r="Q36" s="39"/>
      <c r="R36" s="39">
        <v>50771.827444305265</v>
      </c>
      <c r="S36" s="39"/>
      <c r="T36" s="39">
        <v>178.60286851985273</v>
      </c>
      <c r="U36" s="39">
        <v>31898.984643519798</v>
      </c>
      <c r="V36" s="39">
        <v>852.37376229345978</v>
      </c>
      <c r="W36" s="39">
        <v>726541.03064630739</v>
      </c>
      <c r="X36" s="39">
        <v>123.63695401549998</v>
      </c>
      <c r="Y36" s="39">
        <v>557.51597701304991</v>
      </c>
      <c r="Z36" s="39">
        <v>0</v>
      </c>
      <c r="AA36" s="39">
        <v>22585.001379151876</v>
      </c>
    </row>
    <row r="37" spans="1:27" x14ac:dyDescent="0.25">
      <c r="A37" s="46">
        <v>0.66666666666666696</v>
      </c>
      <c r="B37" s="39">
        <v>126.7499999999</v>
      </c>
      <c r="C37" s="39">
        <v>694.54722223082501</v>
      </c>
      <c r="D37" s="39">
        <f t="shared" si="0"/>
        <v>821.29722223072497</v>
      </c>
      <c r="E37" s="39"/>
      <c r="F37" s="39">
        <v>178.57333333326</v>
      </c>
      <c r="G37" s="39">
        <v>156.4266666668</v>
      </c>
      <c r="H37" s="39">
        <f t="shared" si="1"/>
        <v>335.00000000006003</v>
      </c>
      <c r="I37" s="66"/>
      <c r="J37" s="39">
        <v>156.10961136580735</v>
      </c>
      <c r="K37" s="39">
        <v>24370.210760783404</v>
      </c>
      <c r="L37" s="39">
        <v>680.86623576303055</v>
      </c>
      <c r="M37" s="39">
        <v>463578.83100211871</v>
      </c>
      <c r="N37" s="39">
        <v>355.78666669</v>
      </c>
      <c r="O37" s="39">
        <v>720.14500000005</v>
      </c>
      <c r="P37" s="39">
        <v>0</v>
      </c>
      <c r="Q37" s="39"/>
      <c r="R37" s="39">
        <v>17263.407403277277</v>
      </c>
      <c r="S37" s="39"/>
      <c r="T37" s="39">
        <v>244.52990886932824</v>
      </c>
      <c r="U37" s="39">
        <v>59794.876331641979</v>
      </c>
      <c r="V37" s="39">
        <v>940.33214247810406</v>
      </c>
      <c r="W37" s="39">
        <v>884224.53817746136</v>
      </c>
      <c r="X37" s="39">
        <v>65.231774193499959</v>
      </c>
      <c r="Y37" s="39">
        <v>651.79333330999998</v>
      </c>
      <c r="Z37" s="39">
        <v>0</v>
      </c>
      <c r="AA37" s="39">
        <v>42138.513074892777</v>
      </c>
    </row>
    <row r="38" spans="1:27" x14ac:dyDescent="0.25">
      <c r="A38" s="46">
        <v>0.6875</v>
      </c>
      <c r="B38" s="39">
        <v>297.89999999175006</v>
      </c>
      <c r="C38" s="39">
        <v>772.20833334167503</v>
      </c>
      <c r="D38" s="39">
        <f t="shared" si="0"/>
        <v>1070.108333333425</v>
      </c>
      <c r="E38" s="39"/>
      <c r="F38" s="39">
        <v>186.22643678902</v>
      </c>
      <c r="G38" s="39">
        <v>671.83333333273993</v>
      </c>
      <c r="H38" s="39">
        <f t="shared" si="1"/>
        <v>858.05977012175993</v>
      </c>
      <c r="I38" s="66"/>
      <c r="J38" s="39">
        <v>326.48639795530949</v>
      </c>
      <c r="K38" s="39">
        <v>106593.3680498327</v>
      </c>
      <c r="L38" s="39">
        <v>593.54205633212337</v>
      </c>
      <c r="M38" s="39">
        <v>352292.17263496545</v>
      </c>
      <c r="N38" s="39">
        <v>13.436666669499942</v>
      </c>
      <c r="O38" s="39">
        <v>745.86333330495006</v>
      </c>
      <c r="P38" s="39">
        <v>0</v>
      </c>
      <c r="Q38" s="39"/>
      <c r="R38" s="39">
        <v>74793.42025178246</v>
      </c>
      <c r="S38" s="39"/>
      <c r="T38" s="39">
        <v>222.98429985695128</v>
      </c>
      <c r="U38" s="39">
        <v>49721.997982694767</v>
      </c>
      <c r="V38" s="39">
        <v>849.30236558639547</v>
      </c>
      <c r="W38" s="39">
        <v>721314.50819064735</v>
      </c>
      <c r="X38" s="39">
        <v>222.89166669499997</v>
      </c>
      <c r="Y38" s="39">
        <v>708.33000000499999</v>
      </c>
      <c r="Z38" s="39">
        <v>0</v>
      </c>
      <c r="AA38" s="39">
        <v>35060.189297562218</v>
      </c>
    </row>
    <row r="39" spans="1:27" x14ac:dyDescent="0.25">
      <c r="A39" s="46">
        <v>0.70833333333333304</v>
      </c>
      <c r="B39" s="39">
        <v>463.73074711800007</v>
      </c>
      <c r="C39" s="39">
        <v>404.50833332500008</v>
      </c>
      <c r="D39" s="39">
        <f t="shared" si="0"/>
        <v>868.23908044300015</v>
      </c>
      <c r="E39" s="39"/>
      <c r="F39" s="39">
        <v>172.15333333339998</v>
      </c>
      <c r="G39" s="39">
        <v>219.55333333328002</v>
      </c>
      <c r="H39" s="39">
        <f t="shared" si="1"/>
        <v>391.70666666668001</v>
      </c>
      <c r="I39" s="66"/>
      <c r="J39" s="39">
        <v>232.12604216176859</v>
      </c>
      <c r="K39" s="39">
        <v>53882.499449687166</v>
      </c>
      <c r="L39" s="39">
        <v>469.76715776614992</v>
      </c>
      <c r="M39" s="39">
        <v>220681.18251568679</v>
      </c>
      <c r="N39" s="39">
        <v>169.61000000499996</v>
      </c>
      <c r="O39" s="39">
        <v>713.20666669499997</v>
      </c>
      <c r="P39" s="39">
        <v>0</v>
      </c>
      <c r="Q39" s="39"/>
      <c r="R39" s="39">
        <v>37858.679762110827</v>
      </c>
      <c r="S39" s="39"/>
      <c r="T39" s="39">
        <v>197.25899146540931</v>
      </c>
      <c r="U39" s="39">
        <v>38911.109713950427</v>
      </c>
      <c r="V39" s="39">
        <v>619.83272013463682</v>
      </c>
      <c r="W39" s="39">
        <v>384192.60094950307</v>
      </c>
      <c r="X39" s="39">
        <v>277.58444443499997</v>
      </c>
      <c r="Y39" s="39">
        <v>702.53344826500006</v>
      </c>
      <c r="Z39" s="39">
        <v>0</v>
      </c>
      <c r="AA39" s="39">
        <v>27423.726615805659</v>
      </c>
    </row>
    <row r="40" spans="1:27" x14ac:dyDescent="0.25">
      <c r="A40" s="46">
        <v>0.72916666666666696</v>
      </c>
      <c r="B40" s="39">
        <v>410.74345238924997</v>
      </c>
      <c r="C40" s="39">
        <v>317.65000000825</v>
      </c>
      <c r="D40" s="39">
        <f t="shared" si="0"/>
        <v>728.39345239749991</v>
      </c>
      <c r="E40" s="39"/>
      <c r="F40" s="39">
        <v>76.453333332599996</v>
      </c>
      <c r="G40" s="39">
        <v>408.99333333332004</v>
      </c>
      <c r="H40" s="39">
        <f t="shared" si="1"/>
        <v>485.44666666592002</v>
      </c>
      <c r="I40" s="66"/>
      <c r="J40" s="39">
        <v>364.59528808790435</v>
      </c>
      <c r="K40" s="39">
        <v>132929.72409590197</v>
      </c>
      <c r="L40" s="39">
        <v>415.49740332324353</v>
      </c>
      <c r="M40" s="39">
        <v>172638.09216835813</v>
      </c>
      <c r="N40" s="39">
        <v>-57.214999999950031</v>
      </c>
      <c r="O40" s="39">
        <v>770.94333330999996</v>
      </c>
      <c r="P40" s="39">
        <v>0</v>
      </c>
      <c r="Q40" s="39"/>
      <c r="R40" s="39">
        <v>93175.456088128252</v>
      </c>
      <c r="S40" s="39"/>
      <c r="T40" s="39">
        <v>234.86279280465993</v>
      </c>
      <c r="U40" s="39">
        <v>55160.53144400462</v>
      </c>
      <c r="V40" s="39">
        <v>1098.0816363428528</v>
      </c>
      <c r="W40" s="39">
        <v>1205783.2800733973</v>
      </c>
      <c r="X40" s="39">
        <v>206.87444443504995</v>
      </c>
      <c r="Y40" s="39">
        <v>694.353793075</v>
      </c>
      <c r="Z40" s="39">
        <v>0</v>
      </c>
      <c r="AA40" s="39">
        <v>38941.796501706049</v>
      </c>
    </row>
    <row r="41" spans="1:27" x14ac:dyDescent="0.25">
      <c r="A41" s="46">
        <v>0.75</v>
      </c>
      <c r="B41" s="39">
        <v>320.78936781599998</v>
      </c>
      <c r="C41" s="39">
        <v>594.79166667575009</v>
      </c>
      <c r="D41" s="39">
        <f t="shared" si="0"/>
        <v>915.58103449175007</v>
      </c>
      <c r="E41" s="39"/>
      <c r="F41" s="39">
        <v>116.14896552385999</v>
      </c>
      <c r="G41" s="39">
        <v>318.43333333334004</v>
      </c>
      <c r="H41" s="39">
        <f t="shared" si="1"/>
        <v>434.58229885720004</v>
      </c>
      <c r="I41" s="66"/>
      <c r="J41" s="39">
        <v>287.80056945465674</v>
      </c>
      <c r="K41" s="39">
        <v>82829.167778424686</v>
      </c>
      <c r="L41" s="39">
        <v>284.0805331624797</v>
      </c>
      <c r="M41" s="39">
        <v>80701.749321878728</v>
      </c>
      <c r="N41" s="39">
        <v>-37.126666669550026</v>
      </c>
      <c r="O41" s="39">
        <v>662.83999999999992</v>
      </c>
      <c r="P41" s="39">
        <v>0</v>
      </c>
      <c r="Q41" s="39"/>
      <c r="R41" s="39">
        <v>58066.757615733623</v>
      </c>
      <c r="S41" s="39"/>
      <c r="T41" s="39">
        <v>169.67019914265455</v>
      </c>
      <c r="U41" s="39">
        <v>28787.976477108052</v>
      </c>
      <c r="V41" s="39">
        <v>650.8560767939324</v>
      </c>
      <c r="W41" s="39">
        <v>423613.63269958925</v>
      </c>
      <c r="X41" s="39">
        <v>293.830555565</v>
      </c>
      <c r="Y41" s="39">
        <v>684.27833330505007</v>
      </c>
      <c r="Z41" s="39">
        <v>0</v>
      </c>
      <c r="AA41" s="39">
        <v>20346.840357013796</v>
      </c>
    </row>
    <row r="42" spans="1:27" x14ac:dyDescent="0.25">
      <c r="A42" s="46">
        <v>0.77083333333333304</v>
      </c>
      <c r="B42" s="39">
        <v>318.27471263525001</v>
      </c>
      <c r="C42" s="39">
        <v>774.45000000667494</v>
      </c>
      <c r="D42" s="39">
        <f t="shared" si="0"/>
        <v>1092.724712641925</v>
      </c>
      <c r="E42" s="39"/>
      <c r="F42" s="39">
        <v>283.69333333333998</v>
      </c>
      <c r="G42" s="39">
        <v>434.21999999994006</v>
      </c>
      <c r="H42" s="39">
        <f t="shared" si="1"/>
        <v>717.91333333327998</v>
      </c>
      <c r="I42" s="66"/>
      <c r="J42" s="39">
        <v>318.96919872120151</v>
      </c>
      <c r="K42" s="39">
        <v>101741.34973284534</v>
      </c>
      <c r="L42" s="39">
        <v>230.12118661873805</v>
      </c>
      <c r="M42" s="39">
        <v>52955.760530816071</v>
      </c>
      <c r="N42" s="39">
        <v>-45.30000000050002</v>
      </c>
      <c r="O42" s="39">
        <v>688.21666670000002</v>
      </c>
      <c r="P42" s="39">
        <v>0</v>
      </c>
      <c r="Q42" s="39"/>
      <c r="R42" s="39">
        <v>71314.635572608022</v>
      </c>
      <c r="S42" s="39"/>
      <c r="T42" s="39">
        <v>215.04320817871536</v>
      </c>
      <c r="U42" s="39">
        <v>46243.581383794313</v>
      </c>
      <c r="V42" s="39">
        <v>625.92416677893152</v>
      </c>
      <c r="W42" s="39">
        <v>391781.06255789968</v>
      </c>
      <c r="X42" s="39">
        <v>153.98166669495001</v>
      </c>
      <c r="Y42" s="39">
        <v>655.32499999499987</v>
      </c>
      <c r="Z42" s="39">
        <v>0</v>
      </c>
      <c r="AA42" s="39">
        <v>32558.284218689667</v>
      </c>
    </row>
    <row r="43" spans="1:27" x14ac:dyDescent="0.25">
      <c r="A43" s="46">
        <v>0.79166666666666696</v>
      </c>
      <c r="B43" s="39">
        <v>306.00862068967496</v>
      </c>
      <c r="C43" s="39">
        <v>715.5749999983251</v>
      </c>
      <c r="D43" s="39">
        <f t="shared" si="0"/>
        <v>1021.5836206880001</v>
      </c>
      <c r="E43" s="39"/>
      <c r="F43" s="39">
        <v>183.5190804531</v>
      </c>
      <c r="G43" s="39">
        <v>1239.82000000074</v>
      </c>
      <c r="H43" s="39">
        <f t="shared" si="1"/>
        <v>1423.3390804538401</v>
      </c>
      <c r="I43" s="66"/>
      <c r="J43" s="39">
        <v>220.31880247223444</v>
      </c>
      <c r="K43" s="39">
        <v>48540.374722799461</v>
      </c>
      <c r="L43" s="39">
        <v>207.94522925267128</v>
      </c>
      <c r="M43" s="39">
        <v>43241.218368946014</v>
      </c>
      <c r="N43" s="39">
        <v>141.92833331</v>
      </c>
      <c r="O43" s="39">
        <v>632.88499999999988</v>
      </c>
      <c r="P43" s="39">
        <v>0</v>
      </c>
      <c r="Q43" s="39"/>
      <c r="R43" s="39">
        <v>34044.357946701261</v>
      </c>
      <c r="S43" s="39"/>
      <c r="T43" s="39">
        <v>252.8771340212943</v>
      </c>
      <c r="U43" s="39">
        <v>63946.844910823638</v>
      </c>
      <c r="V43" s="39">
        <v>465.53281200706613</v>
      </c>
      <c r="W43" s="39">
        <v>216720.79905520639</v>
      </c>
      <c r="X43" s="39">
        <v>73.958850570999999</v>
      </c>
      <c r="Y43" s="39">
        <v>646.51431037994985</v>
      </c>
      <c r="Z43" s="39">
        <v>0</v>
      </c>
      <c r="AA43" s="39">
        <v>44902.451281178619</v>
      </c>
    </row>
    <row r="44" spans="1:27" x14ac:dyDescent="0.25">
      <c r="A44" s="46">
        <v>0.8125</v>
      </c>
      <c r="B44" s="39">
        <v>290.883333325075</v>
      </c>
      <c r="C44" s="39">
        <v>988.70000000832499</v>
      </c>
      <c r="D44" s="39">
        <f t="shared" si="0"/>
        <v>1279.5833333333999</v>
      </c>
      <c r="E44" s="39"/>
      <c r="F44" s="39">
        <v>140.52666666594001</v>
      </c>
      <c r="G44" s="39">
        <v>804.75333333412004</v>
      </c>
      <c r="H44" s="39">
        <f t="shared" si="1"/>
        <v>945.28000000006</v>
      </c>
      <c r="I44" s="66"/>
      <c r="J44" s="39">
        <v>231.13345878855898</v>
      </c>
      <c r="K44" s="39">
        <v>53422.675771562499</v>
      </c>
      <c r="L44" s="39">
        <v>244.05765450910198</v>
      </c>
      <c r="M44" s="39">
        <v>59564.13872448419</v>
      </c>
      <c r="N44" s="39">
        <v>154.21833330505001</v>
      </c>
      <c r="O44" s="39">
        <v>667.31000000500001</v>
      </c>
      <c r="P44" s="39">
        <v>0</v>
      </c>
      <c r="Q44" s="39"/>
      <c r="R44" s="39">
        <v>37469.090336446439</v>
      </c>
      <c r="S44" s="39"/>
      <c r="T44" s="39">
        <v>276.43550533501593</v>
      </c>
      <c r="U44" s="39">
        <v>76416.588609825616</v>
      </c>
      <c r="V44" s="39">
        <v>503.90516527638545</v>
      </c>
      <c r="W44" s="39">
        <v>253920.41559222131</v>
      </c>
      <c r="X44" s="39">
        <v>-4.5241397855000081</v>
      </c>
      <c r="Y44" s="39">
        <v>599.8942529049998</v>
      </c>
      <c r="Z44" s="39">
        <v>0</v>
      </c>
      <c r="AA44" s="39">
        <v>53642.783576460795</v>
      </c>
    </row>
    <row r="45" spans="1:27" x14ac:dyDescent="0.25">
      <c r="A45" s="46">
        <v>0.83333333333333304</v>
      </c>
      <c r="B45" s="39">
        <v>311.18544745500003</v>
      </c>
      <c r="C45" s="39">
        <v>245.8752873565</v>
      </c>
      <c r="D45" s="39">
        <f t="shared" si="0"/>
        <v>557.06073481149997</v>
      </c>
      <c r="E45" s="39"/>
      <c r="F45" s="39">
        <v>168.61333333328</v>
      </c>
      <c r="G45" s="39">
        <v>539.17999999946005</v>
      </c>
      <c r="H45" s="39">
        <f t="shared" si="1"/>
        <v>707.79333333274008</v>
      </c>
      <c r="I45" s="66"/>
      <c r="J45" s="39">
        <v>303.59953980027382</v>
      </c>
      <c r="K45" s="39">
        <v>92172.680566938041</v>
      </c>
      <c r="L45" s="39">
        <v>242.82409728519139</v>
      </c>
      <c r="M45" s="39">
        <v>58963.542222368094</v>
      </c>
      <c r="N45" s="39">
        <v>-53.011666695050032</v>
      </c>
      <c r="O45" s="39">
        <v>653.75500000499994</v>
      </c>
      <c r="P45" s="39">
        <v>0</v>
      </c>
      <c r="Q45" s="39"/>
      <c r="R45" s="39">
        <v>64611.956258796643</v>
      </c>
      <c r="S45" s="39"/>
      <c r="T45" s="39">
        <v>279.44755490013478</v>
      </c>
      <c r="U45" s="39">
        <v>78090.935939663847</v>
      </c>
      <c r="V45" s="39">
        <v>467.4999368885197</v>
      </c>
      <c r="W45" s="39">
        <v>218556.19099076989</v>
      </c>
      <c r="X45" s="39">
        <v>-12.369999999500003</v>
      </c>
      <c r="Y45" s="39">
        <v>620.2503448299999</v>
      </c>
      <c r="Z45" s="39">
        <v>0</v>
      </c>
      <c r="AA45" s="39">
        <v>54803.905138831193</v>
      </c>
    </row>
    <row r="46" spans="1:27" x14ac:dyDescent="0.25">
      <c r="A46" s="46">
        <v>0.85416666666666696</v>
      </c>
      <c r="B46" s="39">
        <v>200.94511494149998</v>
      </c>
      <c r="C46" s="39">
        <v>384.15833333400002</v>
      </c>
      <c r="D46" s="39">
        <f t="shared" si="0"/>
        <v>585.1034482755</v>
      </c>
      <c r="E46" s="39"/>
      <c r="F46" s="39">
        <v>128.2333333334</v>
      </c>
      <c r="G46" s="39">
        <v>676.59310344834</v>
      </c>
      <c r="H46" s="39">
        <f t="shared" si="1"/>
        <v>804.82643678173997</v>
      </c>
      <c r="I46" s="66"/>
      <c r="J46" s="39">
        <v>309.37905956932502</v>
      </c>
      <c r="K46" s="39">
        <v>95715.402499999967</v>
      </c>
      <c r="L46" s="39">
        <v>438.6373788011187</v>
      </c>
      <c r="M46" s="39">
        <v>192402.75008151607</v>
      </c>
      <c r="N46" s="39">
        <v>-15.145000000000067</v>
      </c>
      <c r="O46" s="39">
        <v>653.21500000000003</v>
      </c>
      <c r="P46" s="39">
        <v>0</v>
      </c>
      <c r="Q46" s="39"/>
      <c r="R46" s="39">
        <v>67132.372963640242</v>
      </c>
      <c r="S46" s="39"/>
      <c r="T46" s="39">
        <v>212.23438787126327</v>
      </c>
      <c r="U46" s="39">
        <v>45043.435395089822</v>
      </c>
      <c r="V46" s="39">
        <v>428.37395431255527</v>
      </c>
      <c r="W46" s="39">
        <v>183504.24473337518</v>
      </c>
      <c r="X46" s="39">
        <v>174.18666669499999</v>
      </c>
      <c r="Y46" s="39">
        <v>667.58833336499993</v>
      </c>
      <c r="Z46" s="39">
        <v>0</v>
      </c>
      <c r="AA46" s="39">
        <v>31658.916962856609</v>
      </c>
    </row>
    <row r="47" spans="1:27" x14ac:dyDescent="0.25">
      <c r="A47" s="46">
        <v>0.875</v>
      </c>
      <c r="B47" s="39">
        <v>16.958333333324997</v>
      </c>
      <c r="C47" s="39">
        <v>471.18103448357499</v>
      </c>
      <c r="D47" s="39">
        <f t="shared" si="0"/>
        <v>488.13936781690001</v>
      </c>
      <c r="E47" s="39"/>
      <c r="F47" s="39">
        <v>153.24676883891999</v>
      </c>
      <c r="G47" s="39">
        <v>599.48000000060006</v>
      </c>
      <c r="H47" s="39">
        <f t="shared" si="1"/>
        <v>752.72676883951999</v>
      </c>
      <c r="I47" s="66"/>
      <c r="J47" s="39">
        <v>309.37293511019408</v>
      </c>
      <c r="K47" s="39">
        <v>95711.612978696357</v>
      </c>
      <c r="L47" s="39">
        <v>341.59228905837995</v>
      </c>
      <c r="M47" s="39">
        <v>116685.29194414381</v>
      </c>
      <c r="N47" s="39">
        <v>-55.490000000500004</v>
      </c>
      <c r="O47" s="39">
        <v>665.04833330499991</v>
      </c>
      <c r="P47" s="39">
        <v>0</v>
      </c>
      <c r="Q47" s="39"/>
      <c r="R47" s="39">
        <v>67100.606771804902</v>
      </c>
      <c r="S47" s="39"/>
      <c r="T47" s="39">
        <v>146.10899741444365</v>
      </c>
      <c r="U47" s="39">
        <v>21347.839125453902</v>
      </c>
      <c r="V47" s="39">
        <v>574.85207631705839</v>
      </c>
      <c r="W47" s="39">
        <v>330454.90964603308</v>
      </c>
      <c r="X47" s="39">
        <v>268.06637931500001</v>
      </c>
      <c r="Y47" s="39">
        <v>619.82000000194989</v>
      </c>
      <c r="Z47" s="39">
        <v>0</v>
      </c>
      <c r="AA47" s="39">
        <v>15115.943010712832</v>
      </c>
    </row>
    <row r="48" spans="1:27" x14ac:dyDescent="0.25">
      <c r="A48" s="46">
        <v>0.89583333333333304</v>
      </c>
      <c r="B48" s="39">
        <v>122.377716822075</v>
      </c>
      <c r="C48" s="39">
        <v>516.79166666742503</v>
      </c>
      <c r="D48" s="39">
        <f t="shared" si="0"/>
        <v>639.16938348949998</v>
      </c>
      <c r="E48" s="39"/>
      <c r="F48" s="39">
        <v>234.36689656006001</v>
      </c>
      <c r="G48" s="39">
        <v>450.08666666673997</v>
      </c>
      <c r="H48" s="39">
        <f t="shared" si="1"/>
        <v>684.45356322680004</v>
      </c>
      <c r="I48" s="66"/>
      <c r="J48" s="39">
        <v>223.51291209319294</v>
      </c>
      <c r="K48" s="39">
        <v>49958.021872379395</v>
      </c>
      <c r="L48" s="39">
        <v>231.60131855256805</v>
      </c>
      <c r="M48" s="39">
        <v>53639.170755288098</v>
      </c>
      <c r="N48" s="39">
        <v>-84.138333304995015</v>
      </c>
      <c r="O48" s="39">
        <v>443.76000000499994</v>
      </c>
      <c r="P48" s="39">
        <v>0</v>
      </c>
      <c r="Q48" s="39"/>
      <c r="R48" s="39">
        <v>35040.09570623131</v>
      </c>
      <c r="S48" s="39"/>
      <c r="T48" s="39">
        <v>172.39833779651124</v>
      </c>
      <c r="U48" s="39">
        <v>29721.186874999999</v>
      </c>
      <c r="V48" s="39">
        <v>630.70488927565111</v>
      </c>
      <c r="W48" s="39">
        <v>397788.65735621128</v>
      </c>
      <c r="X48" s="39">
        <v>-15.135000000000026</v>
      </c>
      <c r="Y48" s="39">
        <v>379.36</v>
      </c>
      <c r="Z48" s="39">
        <v>0</v>
      </c>
      <c r="AA48" s="39">
        <v>20994.042279282676</v>
      </c>
    </row>
    <row r="49" spans="1:27" x14ac:dyDescent="0.25">
      <c r="A49" s="46">
        <v>0.91666666666666696</v>
      </c>
      <c r="B49" s="39">
        <v>54.027873564175003</v>
      </c>
      <c r="C49" s="39">
        <v>541.16666667417496</v>
      </c>
      <c r="D49" s="39">
        <f t="shared" si="0"/>
        <v>595.19454023834999</v>
      </c>
      <c r="E49" s="39"/>
      <c r="F49" s="39">
        <v>73.280000001399998</v>
      </c>
      <c r="G49" s="39">
        <v>353.02666666668</v>
      </c>
      <c r="H49" s="39">
        <f t="shared" si="1"/>
        <v>426.30666666807997</v>
      </c>
      <c r="I49" s="66"/>
      <c r="J49" s="39">
        <v>121.46165232988217</v>
      </c>
      <c r="K49" s="39">
        <v>14752.932986705169</v>
      </c>
      <c r="L49" s="39">
        <v>145.54542757412077</v>
      </c>
      <c r="M49" s="39">
        <v>21183.471487733634</v>
      </c>
      <c r="N49" s="39">
        <v>-100.54333330500501</v>
      </c>
      <c r="O49" s="39">
        <v>192.48166669449995</v>
      </c>
      <c r="P49" s="39">
        <v>0</v>
      </c>
      <c r="Q49" s="39"/>
      <c r="R49" s="39">
        <v>10370.716718965845</v>
      </c>
      <c r="S49" s="39"/>
      <c r="T49" s="39">
        <v>133.68196247711325</v>
      </c>
      <c r="U49" s="39">
        <v>17870.867091732311</v>
      </c>
      <c r="V49" s="39">
        <v>334.07517111812206</v>
      </c>
      <c r="W49" s="39">
        <v>111606.21995760253</v>
      </c>
      <c r="X49" s="39">
        <v>-56.593333330495</v>
      </c>
      <c r="Y49" s="39">
        <v>245.02660922299992</v>
      </c>
      <c r="Z49" s="39">
        <v>0</v>
      </c>
      <c r="AA49" s="39">
        <v>12609.829515548041</v>
      </c>
    </row>
    <row r="50" spans="1:27" x14ac:dyDescent="0.25">
      <c r="A50" s="46">
        <v>0.9375</v>
      </c>
      <c r="B50" s="39">
        <v>80.431896552425002</v>
      </c>
      <c r="C50" s="39">
        <v>457.46666665750001</v>
      </c>
      <c r="D50" s="39">
        <f t="shared" si="0"/>
        <v>537.89856320992499</v>
      </c>
      <c r="E50" s="39"/>
      <c r="F50" s="39">
        <v>-43.946206895900005</v>
      </c>
      <c r="G50" s="39">
        <v>477.37999999933999</v>
      </c>
      <c r="H50" s="39">
        <f t="shared" si="1"/>
        <v>433.43379310344</v>
      </c>
      <c r="I50" s="66"/>
      <c r="J50" s="39">
        <v>160.81761818797594</v>
      </c>
      <c r="K50" s="39">
        <v>25862.306319653613</v>
      </c>
      <c r="L50" s="39">
        <v>219.79904562525746</v>
      </c>
      <c r="M50" s="39">
        <v>48311.620457774006</v>
      </c>
      <c r="N50" s="39">
        <v>-56.556666669505006</v>
      </c>
      <c r="O50" s="39">
        <v>285.39499999999987</v>
      </c>
      <c r="P50" s="39">
        <v>0</v>
      </c>
      <c r="Q50" s="39"/>
      <c r="R50" s="39">
        <v>18169.554137445088</v>
      </c>
      <c r="S50" s="39"/>
      <c r="T50" s="39">
        <v>224.26841618977562</v>
      </c>
      <c r="U50" s="39">
        <v>50296.322500270413</v>
      </c>
      <c r="V50" s="39">
        <v>200.15826094349549</v>
      </c>
      <c r="W50" s="39">
        <v>40063.329423924435</v>
      </c>
      <c r="X50" s="39">
        <v>-56.921666669500006</v>
      </c>
      <c r="Y50" s="39">
        <v>410.68499999999983</v>
      </c>
      <c r="Z50" s="39">
        <v>0</v>
      </c>
      <c r="AA50" s="39">
        <v>35274.706275046185</v>
      </c>
    </row>
    <row r="51" spans="1:27" x14ac:dyDescent="0.25">
      <c r="A51" s="46">
        <v>0.95833333333333304</v>
      </c>
      <c r="B51" s="39">
        <v>88.183333332425008</v>
      </c>
      <c r="C51" s="39">
        <v>879.85000000832497</v>
      </c>
      <c r="D51" s="39">
        <f t="shared" si="0"/>
        <v>968.03333334075</v>
      </c>
      <c r="E51" s="39"/>
      <c r="F51" s="39">
        <v>-36.779999999319998</v>
      </c>
      <c r="G51" s="39">
        <v>466.29999999925997</v>
      </c>
      <c r="H51" s="39">
        <f t="shared" si="1"/>
        <v>429.51999999993996</v>
      </c>
      <c r="I51" s="66"/>
      <c r="J51" s="39">
        <v>41.680880908570259</v>
      </c>
      <c r="K51" s="39">
        <v>1737.2958333144165</v>
      </c>
      <c r="L51" s="39">
        <v>236.07767545877743</v>
      </c>
      <c r="M51" s="39">
        <v>55732.668850019843</v>
      </c>
      <c r="N51" s="39">
        <v>-107.3049999995</v>
      </c>
      <c r="O51" s="39">
        <v>-12.035000000000002</v>
      </c>
      <c r="P51" s="39">
        <v>0</v>
      </c>
      <c r="Q51" s="39"/>
      <c r="R51" s="39">
        <v>1286.930385957724</v>
      </c>
      <c r="S51" s="39"/>
      <c r="T51" s="39">
        <v>287.58248431704322</v>
      </c>
      <c r="U51" s="39">
        <v>82703.68528596242</v>
      </c>
      <c r="V51" s="39">
        <v>200.6698561632511</v>
      </c>
      <c r="W51" s="39">
        <v>40268.39117257989</v>
      </c>
      <c r="X51" s="39">
        <v>-16.553333333305002</v>
      </c>
      <c r="Y51" s="39">
        <v>592.81666669499987</v>
      </c>
      <c r="Z51" s="39">
        <v>0</v>
      </c>
      <c r="AA51" s="39">
        <v>57978.854445468751</v>
      </c>
    </row>
    <row r="52" spans="1:27" x14ac:dyDescent="0.25">
      <c r="A52" s="46">
        <v>0.97916666666666696</v>
      </c>
      <c r="B52" s="39">
        <v>54.112931034999988</v>
      </c>
      <c r="C52" s="39">
        <v>438.39166667492498</v>
      </c>
      <c r="D52" s="39">
        <f t="shared" si="0"/>
        <v>492.50459770992495</v>
      </c>
      <c r="E52" s="39"/>
      <c r="F52" s="39">
        <v>-25.240000006660001</v>
      </c>
      <c r="G52" s="39">
        <v>510.84000000006</v>
      </c>
      <c r="H52" s="39">
        <f t="shared" si="1"/>
        <v>485.59999999339999</v>
      </c>
      <c r="I52" s="66"/>
      <c r="J52" s="39">
        <v>82.471450856162434</v>
      </c>
      <c r="K52" s="39">
        <v>6801.5402063204147</v>
      </c>
      <c r="L52" s="39">
        <v>157.64819480272064</v>
      </c>
      <c r="M52" s="39">
        <v>24852.953324556551</v>
      </c>
      <c r="N52" s="39">
        <v>-16.95</v>
      </c>
      <c r="O52" s="39">
        <v>169.04833330499997</v>
      </c>
      <c r="P52" s="39">
        <v>0</v>
      </c>
      <c r="Q52" s="39"/>
      <c r="R52" s="39">
        <v>4808.3726028651017</v>
      </c>
      <c r="S52" s="39"/>
      <c r="T52" s="39">
        <v>302.8202272215467</v>
      </c>
      <c r="U52" s="39">
        <v>91700.090014509158</v>
      </c>
      <c r="V52" s="39">
        <v>130.46036175359353</v>
      </c>
      <c r="W52" s="39">
        <v>17019.90598887849</v>
      </c>
      <c r="X52" s="39">
        <v>-56.749999999995005</v>
      </c>
      <c r="Y52" s="39">
        <v>565.24499997149974</v>
      </c>
      <c r="Z52" s="39">
        <v>0</v>
      </c>
      <c r="AA52" s="39">
        <v>64280.909078322817</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workbookViewId="0"/>
  </sheetViews>
  <sheetFormatPr defaultRowHeight="15" x14ac:dyDescent="0.25"/>
  <cols>
    <col min="1" max="1" width="14.7109375" customWidth="1"/>
    <col min="2" max="2" width="11.42578125" customWidth="1"/>
    <col min="3" max="4" width="9.28515625" bestFit="1" customWidth="1"/>
    <col min="5" max="5" width="12.140625" customWidth="1"/>
    <col min="6" max="7" width="9.28515625" bestFit="1" customWidth="1"/>
    <col min="8" max="8" width="10.85546875" bestFit="1" customWidth="1"/>
    <col min="9" max="9" width="10.5703125" bestFit="1" customWidth="1"/>
    <col min="10" max="10" width="9.28515625" bestFit="1" customWidth="1"/>
    <col min="11" max="11" width="12.5703125" bestFit="1" customWidth="1"/>
    <col min="12" max="14" width="9.28515625" bestFit="1" customWidth="1"/>
    <col min="15" max="15" width="10.5703125" bestFit="1" customWidth="1"/>
    <col min="16" max="16" width="10.85546875" bestFit="1" customWidth="1"/>
    <col min="17" max="17" width="10.5703125" bestFit="1" customWidth="1"/>
    <col min="18" max="18" width="9.28515625" bestFit="1" customWidth="1"/>
    <col min="19" max="19" width="12.5703125" bestFit="1" customWidth="1"/>
    <col min="20" max="22" width="9.28515625" bestFit="1" customWidth="1"/>
    <col min="23" max="23" width="9.5703125" bestFit="1" customWidth="1"/>
  </cols>
  <sheetData>
    <row r="1" spans="1:23" ht="18.75" x14ac:dyDescent="0.3">
      <c r="A1" s="80" t="s">
        <v>92</v>
      </c>
    </row>
    <row r="2" spans="1:23" x14ac:dyDescent="0.25">
      <c r="A2" s="18"/>
    </row>
    <row r="3" spans="1:23" s="17" customFormat="1" ht="30" x14ac:dyDescent="0.25">
      <c r="A3" s="41" t="s">
        <v>31</v>
      </c>
      <c r="B3" s="40">
        <v>41296</v>
      </c>
      <c r="E3" s="40">
        <v>41261</v>
      </c>
      <c r="H3" s="40">
        <v>41296</v>
      </c>
      <c r="P3" s="40">
        <v>41261</v>
      </c>
    </row>
    <row r="4" spans="1:23" s="17" customFormat="1" x14ac:dyDescent="0.25">
      <c r="A4" s="36"/>
      <c r="B4" s="36" t="s">
        <v>30</v>
      </c>
      <c r="C4" s="36" t="s">
        <v>29</v>
      </c>
      <c r="D4" s="36" t="s">
        <v>28</v>
      </c>
      <c r="E4" s="36" t="s">
        <v>30</v>
      </c>
      <c r="F4" s="36" t="s">
        <v>29</v>
      </c>
      <c r="G4" s="36" t="s">
        <v>28</v>
      </c>
      <c r="H4" s="36" t="s">
        <v>27</v>
      </c>
      <c r="I4" s="36" t="s">
        <v>26</v>
      </c>
      <c r="J4" s="36" t="s">
        <v>25</v>
      </c>
      <c r="K4" s="36" t="s">
        <v>24</v>
      </c>
      <c r="L4" s="36" t="s">
        <v>23</v>
      </c>
      <c r="M4" s="36" t="s">
        <v>22</v>
      </c>
      <c r="N4" s="36" t="s">
        <v>21</v>
      </c>
      <c r="O4" s="36" t="s">
        <v>20</v>
      </c>
      <c r="P4" s="36" t="s">
        <v>27</v>
      </c>
      <c r="Q4" s="36" t="s">
        <v>26</v>
      </c>
      <c r="R4" s="36" t="s">
        <v>25</v>
      </c>
      <c r="S4" s="36" t="s">
        <v>24</v>
      </c>
      <c r="T4" s="36" t="s">
        <v>23</v>
      </c>
      <c r="U4" s="36" t="s">
        <v>22</v>
      </c>
      <c r="V4" s="36" t="s">
        <v>21</v>
      </c>
      <c r="W4" s="36" t="s">
        <v>20</v>
      </c>
    </row>
    <row r="5" spans="1:23" x14ac:dyDescent="0.25">
      <c r="A5" s="38">
        <v>0</v>
      </c>
      <c r="B5" s="39">
        <v>103.10689655274</v>
      </c>
      <c r="C5" s="39">
        <v>270.54376811599997</v>
      </c>
      <c r="D5" s="39">
        <f t="shared" ref="D5:D52" si="0">B5+C5</f>
        <v>373.65066466873998</v>
      </c>
      <c r="E5" s="39">
        <v>-37.795833333350004</v>
      </c>
      <c r="F5" s="39">
        <v>585.04166666675007</v>
      </c>
      <c r="G5" s="39">
        <f t="shared" ref="G5:G52" si="1">E5+F5</f>
        <v>547.24583333340001</v>
      </c>
      <c r="H5" s="39">
        <v>33.246477508379293</v>
      </c>
      <c r="I5" s="39">
        <v>1105.3282667151702</v>
      </c>
      <c r="J5" s="39">
        <v>3212.3713271614688</v>
      </c>
      <c r="K5" s="39">
        <v>10319329.543569136</v>
      </c>
      <c r="L5" s="39">
        <v>-89.240000000640009</v>
      </c>
      <c r="M5" s="39">
        <v>-12.89999999936</v>
      </c>
      <c r="N5" s="39">
        <v>9.9739432525137897</v>
      </c>
      <c r="O5" s="39">
        <v>7704.656082247644</v>
      </c>
      <c r="P5" s="39">
        <v>77.381054824934665</v>
      </c>
      <c r="Q5" s="39">
        <v>5987.8276458195451</v>
      </c>
      <c r="R5" s="39">
        <v>3239.2023180189344</v>
      </c>
      <c r="S5" s="39">
        <v>10492431.657059237</v>
      </c>
      <c r="T5" s="39">
        <v>-120.68931038000501</v>
      </c>
      <c r="U5" s="39">
        <v>64.738333333299977</v>
      </c>
      <c r="V5" s="39">
        <v>23.214316447480403</v>
      </c>
      <c r="W5" s="39">
        <v>8290.9042050428961</v>
      </c>
    </row>
    <row r="6" spans="1:23" x14ac:dyDescent="0.25">
      <c r="A6" s="38">
        <v>2.0833333333333332E-2</v>
      </c>
      <c r="B6" s="39">
        <v>86.113333334739991</v>
      </c>
      <c r="C6" s="39">
        <v>148.7933333334</v>
      </c>
      <c r="D6" s="39">
        <f t="shared" si="0"/>
        <v>234.90666666813999</v>
      </c>
      <c r="E6" s="39">
        <v>-77.916666658324999</v>
      </c>
      <c r="F6" s="39">
        <v>573.08333332575</v>
      </c>
      <c r="G6" s="39">
        <f t="shared" si="1"/>
        <v>495.16666666742503</v>
      </c>
      <c r="H6" s="39">
        <v>47.091985634732183</v>
      </c>
      <c r="I6" s="39">
        <v>2217.655111021822</v>
      </c>
      <c r="J6" s="39">
        <v>87.035769976641674</v>
      </c>
      <c r="K6" s="39">
        <v>7575.2252554268798</v>
      </c>
      <c r="L6" s="39">
        <v>-83.600000000000009</v>
      </c>
      <c r="M6" s="39">
        <v>35.606666663999988</v>
      </c>
      <c r="N6" s="39">
        <v>0</v>
      </c>
      <c r="O6" s="39">
        <v>1578.4693087082662</v>
      </c>
      <c r="P6" s="39">
        <v>30.860069488705811</v>
      </c>
      <c r="Q6" s="39">
        <v>952.34388884775126</v>
      </c>
      <c r="R6" s="39">
        <v>239.63940620829899</v>
      </c>
      <c r="S6" s="39">
        <v>57427.045007866123</v>
      </c>
      <c r="T6" s="39">
        <v>-90.006666666690009</v>
      </c>
      <c r="U6" s="39">
        <v>-19.090000000500002</v>
      </c>
      <c r="V6" s="39">
        <v>0</v>
      </c>
      <c r="W6" s="39">
        <v>738.53254405591508</v>
      </c>
    </row>
    <row r="7" spans="1:23" x14ac:dyDescent="0.25">
      <c r="A7" s="38">
        <v>4.1666666666666699E-2</v>
      </c>
      <c r="B7" s="39">
        <v>94.62000000126001</v>
      </c>
      <c r="C7" s="39">
        <v>119.31999999993999</v>
      </c>
      <c r="D7" s="39">
        <f t="shared" si="0"/>
        <v>213.94000000120002</v>
      </c>
      <c r="E7" s="39">
        <v>-37.325000008350003</v>
      </c>
      <c r="F7" s="39">
        <v>374.66666667575004</v>
      </c>
      <c r="G7" s="39">
        <f t="shared" si="1"/>
        <v>337.34166666740003</v>
      </c>
      <c r="H7" s="39">
        <v>36.313414419171885</v>
      </c>
      <c r="I7" s="39">
        <v>1318.6640667785207</v>
      </c>
      <c r="J7" s="39">
        <v>77.28812272780921</v>
      </c>
      <c r="K7" s="39">
        <v>5973.4539147888981</v>
      </c>
      <c r="L7" s="39">
        <v>-94.916551724000001</v>
      </c>
      <c r="M7" s="39">
        <v>-12.953563218639999</v>
      </c>
      <c r="N7" s="39">
        <v>0</v>
      </c>
      <c r="O7" s="39">
        <v>946.2512835633064</v>
      </c>
      <c r="P7" s="39">
        <v>163.16979654506886</v>
      </c>
      <c r="Q7" s="39">
        <v>26624.382504559166</v>
      </c>
      <c r="R7" s="39">
        <v>156.46969432150996</v>
      </c>
      <c r="S7" s="39">
        <v>24482.765241066769</v>
      </c>
      <c r="T7" s="39">
        <v>-23.1</v>
      </c>
      <c r="U7" s="39">
        <v>332.48666669499988</v>
      </c>
      <c r="V7" s="39">
        <v>0</v>
      </c>
      <c r="W7" s="39">
        <v>18686.018692154918</v>
      </c>
    </row>
    <row r="8" spans="1:23" x14ac:dyDescent="0.25">
      <c r="A8" s="38">
        <v>6.25E-2</v>
      </c>
      <c r="B8" s="39">
        <v>148.81103447933998</v>
      </c>
      <c r="C8" s="39">
        <v>142.18666666665999</v>
      </c>
      <c r="D8" s="39">
        <f t="shared" si="0"/>
        <v>290.99770114599994</v>
      </c>
      <c r="E8" s="39">
        <v>-64.591666658324996</v>
      </c>
      <c r="F8" s="39">
        <v>404.374999992575</v>
      </c>
      <c r="G8" s="39">
        <f t="shared" si="1"/>
        <v>339.78333333425002</v>
      </c>
      <c r="H8" s="39">
        <v>55.925064403502262</v>
      </c>
      <c r="I8" s="39">
        <v>3127.6128285358755</v>
      </c>
      <c r="J8" s="39">
        <v>102.71242049440586</v>
      </c>
      <c r="K8" s="39">
        <v>10549.841323819646</v>
      </c>
      <c r="L8" s="39">
        <v>-84.340740740800015</v>
      </c>
      <c r="M8" s="39">
        <v>58.053333333339978</v>
      </c>
      <c r="N8" s="39">
        <v>0</v>
      </c>
      <c r="O8" s="39">
        <v>2220.1427061234322</v>
      </c>
      <c r="P8" s="39">
        <v>32.529963752205319</v>
      </c>
      <c r="Q8" s="39">
        <v>1058.198541719792</v>
      </c>
      <c r="R8" s="39">
        <v>166.41266990788222</v>
      </c>
      <c r="S8" s="39">
        <v>27693.17670586977</v>
      </c>
      <c r="T8" s="39">
        <v>-88.84</v>
      </c>
      <c r="U8" s="39">
        <v>-15.9883333305</v>
      </c>
      <c r="V8" s="39">
        <v>0</v>
      </c>
      <c r="W8" s="39">
        <v>790.66278017621846</v>
      </c>
    </row>
    <row r="9" spans="1:23" x14ac:dyDescent="0.25">
      <c r="A9" s="38">
        <v>8.3333333333333301E-2</v>
      </c>
      <c r="B9" s="39">
        <v>151.74666667325999</v>
      </c>
      <c r="C9" s="39">
        <v>46.786666666680006</v>
      </c>
      <c r="D9" s="39">
        <f t="shared" si="0"/>
        <v>198.53333333993999</v>
      </c>
      <c r="E9" s="39">
        <v>-49.960057479600003</v>
      </c>
      <c r="F9" s="39">
        <v>365.62413793933246</v>
      </c>
      <c r="G9" s="39">
        <f t="shared" si="1"/>
        <v>315.66408045973247</v>
      </c>
      <c r="H9" s="39">
        <v>38.918610230197302</v>
      </c>
      <c r="I9" s="39">
        <v>1514.6582222500178</v>
      </c>
      <c r="J9" s="39">
        <v>67.16448836667746</v>
      </c>
      <c r="K9" s="39">
        <v>4511.0684975575514</v>
      </c>
      <c r="L9" s="39">
        <v>-84.693333333600009</v>
      </c>
      <c r="M9" s="39">
        <v>7.5066666666599939</v>
      </c>
      <c r="N9" s="39">
        <v>0</v>
      </c>
      <c r="O9" s="39">
        <v>1080.4101020850148</v>
      </c>
      <c r="P9" s="39">
        <v>76.592170319334429</v>
      </c>
      <c r="Q9" s="39">
        <v>5866.3605542259338</v>
      </c>
      <c r="R9" s="39">
        <v>149.82681116366874</v>
      </c>
      <c r="S9" s="39">
        <v>22448.073343473647</v>
      </c>
      <c r="T9" s="39">
        <v>-113.66833330500501</v>
      </c>
      <c r="U9" s="39">
        <v>64.534999999999954</v>
      </c>
      <c r="V9" s="39">
        <v>0</v>
      </c>
      <c r="W9" s="39">
        <v>4151.4004313072501</v>
      </c>
    </row>
    <row r="10" spans="1:23" x14ac:dyDescent="0.25">
      <c r="A10" s="38">
        <v>0.104166666666667</v>
      </c>
      <c r="B10" s="39">
        <v>148.45333334074002</v>
      </c>
      <c r="C10" s="39">
        <v>39.58000000006659</v>
      </c>
      <c r="D10" s="39">
        <f t="shared" si="0"/>
        <v>188.03333334080662</v>
      </c>
      <c r="E10" s="39">
        <v>-68.492857134525011</v>
      </c>
      <c r="F10" s="39">
        <v>318.93333333332498</v>
      </c>
      <c r="G10" s="39">
        <f t="shared" si="1"/>
        <v>250.44047619879996</v>
      </c>
      <c r="H10" s="39">
        <v>45.481690578191213</v>
      </c>
      <c r="I10" s="39">
        <v>2068.5841778503273</v>
      </c>
      <c r="J10" s="39">
        <v>63.625333981148074</v>
      </c>
      <c r="K10" s="39">
        <v>4048.1831242126354</v>
      </c>
      <c r="L10" s="39">
        <v>-83.546666666640007</v>
      </c>
      <c r="M10" s="39">
        <v>31.066666669339988</v>
      </c>
      <c r="N10" s="39">
        <v>0</v>
      </c>
      <c r="O10" s="39">
        <v>1467.0965246895721</v>
      </c>
      <c r="P10" s="39">
        <v>47.390519299169952</v>
      </c>
      <c r="Q10" s="39">
        <v>2245.8613194449995</v>
      </c>
      <c r="R10" s="39">
        <v>126.68417378774615</v>
      </c>
      <c r="S10" s="39">
        <v>16048.879888283867</v>
      </c>
      <c r="T10" s="39">
        <v>-126.75499999999501</v>
      </c>
      <c r="U10" s="39">
        <v>-19.249999999995005</v>
      </c>
      <c r="V10" s="39">
        <v>0</v>
      </c>
      <c r="W10" s="39">
        <v>1610.1081757478221</v>
      </c>
    </row>
    <row r="11" spans="1:23" x14ac:dyDescent="0.25">
      <c r="A11" s="38">
        <v>0.125</v>
      </c>
      <c r="B11" s="39">
        <v>132.03333333200001</v>
      </c>
      <c r="C11" s="39">
        <v>16.019999999939991</v>
      </c>
      <c r="D11" s="39">
        <f t="shared" si="0"/>
        <v>148.05333333194</v>
      </c>
      <c r="E11" s="39">
        <v>-42.967948718350002</v>
      </c>
      <c r="F11" s="39">
        <v>352.47500000000002</v>
      </c>
      <c r="G11" s="39">
        <f t="shared" si="1"/>
        <v>309.50705128165004</v>
      </c>
      <c r="H11" s="39">
        <v>47.552916683399928</v>
      </c>
      <c r="I11" s="39">
        <v>2261.279885098375</v>
      </c>
      <c r="J11" s="39">
        <v>50.765225699358808</v>
      </c>
      <c r="K11" s="39">
        <v>2577.1081403068397</v>
      </c>
      <c r="L11" s="39">
        <v>-84.106666666400002</v>
      </c>
      <c r="M11" s="39">
        <v>36.419999999999987</v>
      </c>
      <c r="N11" s="39">
        <v>0</v>
      </c>
      <c r="O11" s="39">
        <v>1598.1254872786685</v>
      </c>
      <c r="P11" s="39">
        <v>65.218291572461084</v>
      </c>
      <c r="Q11" s="39">
        <v>4253.4255556305488</v>
      </c>
      <c r="R11" s="39">
        <v>145.7693399615668</v>
      </c>
      <c r="S11" s="39">
        <v>21248.700472830838</v>
      </c>
      <c r="T11" s="39">
        <v>-88.620000000499999</v>
      </c>
      <c r="U11" s="39">
        <v>63.146666666694955</v>
      </c>
      <c r="V11" s="39">
        <v>0</v>
      </c>
      <c r="W11" s="39">
        <v>3021.1286909298515</v>
      </c>
    </row>
    <row r="12" spans="1:23" x14ac:dyDescent="0.25">
      <c r="A12" s="38">
        <v>0.14583333333333301</v>
      </c>
      <c r="B12" s="39">
        <v>76.559999999460004</v>
      </c>
      <c r="C12" s="39">
        <v>117.68022988540001</v>
      </c>
      <c r="D12" s="39">
        <f t="shared" si="0"/>
        <v>194.24022988486001</v>
      </c>
      <c r="E12" s="39">
        <v>20.246739130000002</v>
      </c>
      <c r="F12" s="39">
        <v>247.52499999900002</v>
      </c>
      <c r="G12" s="39">
        <f t="shared" si="1"/>
        <v>267.77173912900003</v>
      </c>
      <c r="H12" s="39">
        <v>62.263356800055064</v>
      </c>
      <c r="I12" s="39">
        <v>3876.7256000109628</v>
      </c>
      <c r="J12" s="39">
        <v>71.166501305923774</v>
      </c>
      <c r="K12" s="39">
        <v>5064.6709081260506</v>
      </c>
      <c r="L12" s="39">
        <v>-93.086666666659994</v>
      </c>
      <c r="M12" s="39">
        <v>65.553333333999987</v>
      </c>
      <c r="N12" s="39">
        <v>0</v>
      </c>
      <c r="O12" s="39">
        <v>2735.0578703994483</v>
      </c>
      <c r="P12" s="39">
        <v>40.240174795118186</v>
      </c>
      <c r="Q12" s="39">
        <v>1619.271667541665</v>
      </c>
      <c r="R12" s="39">
        <v>113.70440985886536</v>
      </c>
      <c r="S12" s="39">
        <v>12928.692821352837</v>
      </c>
      <c r="T12" s="39">
        <v>-121.656666695</v>
      </c>
      <c r="U12" s="39">
        <v>-24.240000000000016</v>
      </c>
      <c r="V12" s="39">
        <v>0</v>
      </c>
      <c r="W12" s="39">
        <v>1167.601490236824</v>
      </c>
    </row>
    <row r="13" spans="1:23" x14ac:dyDescent="0.25">
      <c r="A13" s="38">
        <v>0.16666666666666699</v>
      </c>
      <c r="B13" s="39">
        <v>200.04666667340001</v>
      </c>
      <c r="C13" s="39">
        <v>57.633333333399989</v>
      </c>
      <c r="D13" s="39">
        <f t="shared" si="0"/>
        <v>257.68000000680001</v>
      </c>
      <c r="E13" s="39">
        <v>142.67129629999999</v>
      </c>
      <c r="F13" s="39">
        <v>168.96666665824998</v>
      </c>
      <c r="G13" s="39">
        <f t="shared" si="1"/>
        <v>311.63796295825</v>
      </c>
      <c r="H13" s="39">
        <v>136.29083510371129</v>
      </c>
      <c r="I13" s="39">
        <v>18575.191733267024</v>
      </c>
      <c r="J13" s="39">
        <v>91.932106911625368</v>
      </c>
      <c r="K13" s="39">
        <v>8451.5122812105164</v>
      </c>
      <c r="L13" s="39">
        <v>-88.166666666400005</v>
      </c>
      <c r="M13" s="39">
        <v>228.79333333399995</v>
      </c>
      <c r="N13" s="39">
        <v>0</v>
      </c>
      <c r="O13" s="39">
        <v>13043.521463818017</v>
      </c>
      <c r="P13" s="39">
        <v>79.736877621190189</v>
      </c>
      <c r="Q13" s="39">
        <v>6357.96965277666</v>
      </c>
      <c r="R13" s="39">
        <v>111.5931809437978</v>
      </c>
      <c r="S13" s="39">
        <v>12453.038033155197</v>
      </c>
      <c r="T13" s="39">
        <v>-126.655000000005</v>
      </c>
      <c r="U13" s="39">
        <v>62.353333333304974</v>
      </c>
      <c r="V13" s="39">
        <v>0</v>
      </c>
      <c r="W13" s="39">
        <v>4484.0567112267972</v>
      </c>
    </row>
    <row r="14" spans="1:23" x14ac:dyDescent="0.25">
      <c r="A14" s="38">
        <v>0.1875</v>
      </c>
      <c r="B14" s="39">
        <v>106.94666666000001</v>
      </c>
      <c r="C14" s="39">
        <v>-12.179999999799985</v>
      </c>
      <c r="D14" s="39">
        <f t="shared" si="0"/>
        <v>94.766666660200016</v>
      </c>
      <c r="E14" s="39">
        <v>184.725000000075</v>
      </c>
      <c r="F14" s="39">
        <v>35.091666658324982</v>
      </c>
      <c r="G14" s="39">
        <f t="shared" si="1"/>
        <v>219.81666665839998</v>
      </c>
      <c r="H14" s="39">
        <v>32.12722348619377</v>
      </c>
      <c r="I14" s="39">
        <v>1032.1584889318408</v>
      </c>
      <c r="J14" s="39">
        <v>33.825793634494758</v>
      </c>
      <c r="K14" s="39">
        <v>1144.1843150034263</v>
      </c>
      <c r="L14" s="39">
        <v>-91.74000000001999</v>
      </c>
      <c r="M14" s="39">
        <v>-14.026666664</v>
      </c>
      <c r="N14" s="39">
        <v>0</v>
      </c>
      <c r="O14" s="39">
        <v>732.65868034263622</v>
      </c>
      <c r="P14" s="39">
        <v>35.529880813988349</v>
      </c>
      <c r="Q14" s="39">
        <v>1262.3724306562171</v>
      </c>
      <c r="R14" s="39">
        <v>74.414420762683491</v>
      </c>
      <c r="S14" s="39">
        <v>5537.5060174457003</v>
      </c>
      <c r="T14" s="39">
        <v>-87.786666669495006</v>
      </c>
      <c r="U14" s="39">
        <v>-9.4716666666695044</v>
      </c>
      <c r="V14" s="39">
        <v>0</v>
      </c>
      <c r="W14" s="39">
        <v>905.98502768815615</v>
      </c>
    </row>
    <row r="15" spans="1:23" x14ac:dyDescent="0.25">
      <c r="A15" s="38">
        <v>0.20833333333333301</v>
      </c>
      <c r="B15" s="39">
        <v>147.66643678066001</v>
      </c>
      <c r="C15" s="39">
        <v>71.814022988600001</v>
      </c>
      <c r="D15" s="39">
        <f t="shared" si="0"/>
        <v>219.48045976925999</v>
      </c>
      <c r="E15" s="39">
        <v>340.65804596667499</v>
      </c>
      <c r="F15" s="39">
        <v>-126.65833333325</v>
      </c>
      <c r="G15" s="39">
        <f t="shared" si="1"/>
        <v>213.99971263342499</v>
      </c>
      <c r="H15" s="39">
        <v>144.79626208567643</v>
      </c>
      <c r="I15" s="39">
        <v>20965.957513983896</v>
      </c>
      <c r="J15" s="39">
        <v>82.051383563311234</v>
      </c>
      <c r="K15" s="39">
        <v>6732.4295446536198</v>
      </c>
      <c r="L15" s="39">
        <v>-83.466666666660004</v>
      </c>
      <c r="M15" s="39">
        <v>264.46436781559999</v>
      </c>
      <c r="N15" s="39">
        <v>0</v>
      </c>
      <c r="O15" s="39">
        <v>14719.609138414415</v>
      </c>
      <c r="P15" s="39">
        <v>176.51343121040847</v>
      </c>
      <c r="Q15" s="39">
        <v>31156.991397671605</v>
      </c>
      <c r="R15" s="39">
        <v>111.64468337395105</v>
      </c>
      <c r="S15" s="39">
        <v>12464.535325669784</v>
      </c>
      <c r="T15" s="39">
        <v>-82.324999999995015</v>
      </c>
      <c r="U15" s="39">
        <v>314.93431038000483</v>
      </c>
      <c r="V15" s="39">
        <v>0</v>
      </c>
      <c r="W15" s="39">
        <v>21862.848007733224</v>
      </c>
    </row>
    <row r="16" spans="1:23" x14ac:dyDescent="0.25">
      <c r="A16" s="38">
        <v>0.22916666666666699</v>
      </c>
      <c r="B16" s="39">
        <v>393.2066666732</v>
      </c>
      <c r="C16" s="39">
        <v>751.10666666739996</v>
      </c>
      <c r="D16" s="39">
        <f t="shared" si="0"/>
        <v>1144.3133333405999</v>
      </c>
      <c r="E16" s="39">
        <v>440.99999999900001</v>
      </c>
      <c r="F16" s="39">
        <v>-385.0916666585</v>
      </c>
      <c r="G16" s="39">
        <f t="shared" si="1"/>
        <v>55.908333340500008</v>
      </c>
      <c r="H16" s="39">
        <v>332.02046197648275</v>
      </c>
      <c r="I16" s="39">
        <v>110237.58717107702</v>
      </c>
      <c r="J16" s="39">
        <v>426.79325649103521</v>
      </c>
      <c r="K16" s="39">
        <v>182152.48378622258</v>
      </c>
      <c r="L16" s="39">
        <v>-81.751494252240008</v>
      </c>
      <c r="M16" s="39">
        <v>724.30000000019993</v>
      </c>
      <c r="N16" s="39">
        <v>0</v>
      </c>
      <c r="O16" s="39">
        <v>77294.348996701141</v>
      </c>
      <c r="P16" s="39">
        <v>345.59181095987344</v>
      </c>
      <c r="Q16" s="39">
        <v>119433.69980252492</v>
      </c>
      <c r="R16" s="39">
        <v>237.88404005451895</v>
      </c>
      <c r="S16" s="39">
        <v>56588.816512659978</v>
      </c>
      <c r="T16" s="39">
        <v>-83.621954022804999</v>
      </c>
      <c r="U16" s="39">
        <v>659.24833333304468</v>
      </c>
      <c r="V16" s="39">
        <v>0</v>
      </c>
      <c r="W16" s="39">
        <v>83719.117361764904</v>
      </c>
    </row>
    <row r="17" spans="1:23" x14ac:dyDescent="0.25">
      <c r="A17" s="38">
        <v>0.25</v>
      </c>
      <c r="B17" s="39">
        <v>420.58666666660002</v>
      </c>
      <c r="C17" s="39">
        <v>297.63999999994002</v>
      </c>
      <c r="D17" s="39">
        <f t="shared" si="0"/>
        <v>718.22666666654004</v>
      </c>
      <c r="E17" s="39">
        <v>381.7</v>
      </c>
      <c r="F17" s="39">
        <v>-199.90833333325</v>
      </c>
      <c r="G17" s="39">
        <f t="shared" si="1"/>
        <v>181.79166666674999</v>
      </c>
      <c r="H17" s="39">
        <v>348.47146469781899</v>
      </c>
      <c r="I17" s="39">
        <v>121432.36170864329</v>
      </c>
      <c r="J17" s="39">
        <v>256.33531115263253</v>
      </c>
      <c r="K17" s="39">
        <v>65707.791743716924</v>
      </c>
      <c r="L17" s="39">
        <v>-81.122222222879998</v>
      </c>
      <c r="M17" s="39">
        <v>681.56</v>
      </c>
      <c r="N17" s="39">
        <v>0</v>
      </c>
      <c r="O17" s="39">
        <v>85107.194635459571</v>
      </c>
      <c r="P17" s="39">
        <v>314.49456290466679</v>
      </c>
      <c r="Q17" s="39">
        <v>98906.830096597419</v>
      </c>
      <c r="R17" s="39">
        <v>158.87821313280523</v>
      </c>
      <c r="S17" s="39">
        <v>25242.286608273087</v>
      </c>
      <c r="T17" s="39">
        <v>-47.881379308005002</v>
      </c>
      <c r="U17" s="39">
        <v>583.48666666695476</v>
      </c>
      <c r="V17" s="39">
        <v>0</v>
      </c>
      <c r="W17" s="39">
        <v>69329.129436489529</v>
      </c>
    </row>
    <row r="18" spans="1:23" x14ac:dyDescent="0.25">
      <c r="A18" s="38">
        <v>0.27083333333333298</v>
      </c>
      <c r="B18" s="39">
        <v>516.33103448880001</v>
      </c>
      <c r="C18" s="39">
        <v>-228.72666666679999</v>
      </c>
      <c r="D18" s="39">
        <f t="shared" si="0"/>
        <v>287.60436782200003</v>
      </c>
      <c r="E18" s="39">
        <v>358.66515151574998</v>
      </c>
      <c r="F18" s="39">
        <v>-197.02499999175001</v>
      </c>
      <c r="G18" s="39">
        <f t="shared" si="1"/>
        <v>161.64015152399998</v>
      </c>
      <c r="H18" s="39">
        <v>390.08761960729259</v>
      </c>
      <c r="I18" s="39">
        <v>152168.35097088382</v>
      </c>
      <c r="J18" s="39">
        <v>197.81192708337289</v>
      </c>
      <c r="K18" s="39">
        <v>39129.558496437639</v>
      </c>
      <c r="L18" s="39">
        <v>-94.333333333360002</v>
      </c>
      <c r="M18" s="39">
        <v>761.58574709339996</v>
      </c>
      <c r="N18" s="39">
        <v>0</v>
      </c>
      <c r="O18" s="39">
        <v>106634.87196550077</v>
      </c>
      <c r="P18" s="39">
        <v>299.51350959867904</v>
      </c>
      <c r="Q18" s="39">
        <v>89708.342432118006</v>
      </c>
      <c r="R18" s="39">
        <v>152.64019161088484</v>
      </c>
      <c r="S18" s="39">
        <v>23299.028095007641</v>
      </c>
      <c r="T18" s="39">
        <v>-71.276666666695007</v>
      </c>
      <c r="U18" s="39">
        <v>643.88833333804996</v>
      </c>
      <c r="V18" s="39">
        <v>0</v>
      </c>
      <c r="W18" s="39">
        <v>62885.693755362146</v>
      </c>
    </row>
    <row r="19" spans="1:23" x14ac:dyDescent="0.25">
      <c r="A19" s="38">
        <v>0.29166666666666702</v>
      </c>
      <c r="B19" s="39">
        <v>607.72252873319997</v>
      </c>
      <c r="C19" s="39">
        <v>-266.91333333326003</v>
      </c>
      <c r="D19" s="39">
        <f t="shared" si="0"/>
        <v>340.80919539993994</v>
      </c>
      <c r="E19" s="39">
        <v>510.63912151800002</v>
      </c>
      <c r="F19" s="39">
        <v>-143.13333334175002</v>
      </c>
      <c r="G19" s="39">
        <f t="shared" si="1"/>
        <v>367.50578817625001</v>
      </c>
      <c r="H19" s="39">
        <v>365.19302500271982</v>
      </c>
      <c r="I19" s="39">
        <v>133365.94551063716</v>
      </c>
      <c r="J19" s="39">
        <v>214.07499268685922</v>
      </c>
      <c r="K19" s="39">
        <v>45828.102493878825</v>
      </c>
      <c r="L19" s="39">
        <v>-82.993333332640006</v>
      </c>
      <c r="M19" s="39">
        <v>785.65333333339993</v>
      </c>
      <c r="N19" s="39">
        <v>0</v>
      </c>
      <c r="O19" s="39">
        <v>93465.719764946742</v>
      </c>
      <c r="P19" s="39">
        <v>321.37985227042361</v>
      </c>
      <c r="Q19" s="39">
        <v>103285.00944535929</v>
      </c>
      <c r="R19" s="39">
        <v>173.83285934967472</v>
      </c>
      <c r="S19" s="39">
        <v>30217.862989683796</v>
      </c>
      <c r="T19" s="39">
        <v>-87.226666666694996</v>
      </c>
      <c r="U19" s="39">
        <v>616.46999999499985</v>
      </c>
      <c r="V19" s="39">
        <v>0</v>
      </c>
      <c r="W19" s="39">
        <v>72395.920567432549</v>
      </c>
    </row>
    <row r="20" spans="1:23" x14ac:dyDescent="0.25">
      <c r="A20" s="38">
        <v>0.3125</v>
      </c>
      <c r="B20" s="39">
        <v>565.4266666602</v>
      </c>
      <c r="C20" s="39">
        <v>-276.8</v>
      </c>
      <c r="D20" s="39">
        <f t="shared" si="0"/>
        <v>288.62666666019999</v>
      </c>
      <c r="E20" s="39">
        <v>416.42037037025</v>
      </c>
      <c r="F20" s="39">
        <v>-268.64999999150001</v>
      </c>
      <c r="G20" s="39">
        <f t="shared" si="1"/>
        <v>147.77037037874999</v>
      </c>
      <c r="H20" s="39">
        <v>408.92175949307398</v>
      </c>
      <c r="I20" s="39">
        <v>167217.00538691145</v>
      </c>
      <c r="J20" s="39">
        <v>218.5171762655834</v>
      </c>
      <c r="K20" s="39">
        <v>47749.756323084046</v>
      </c>
      <c r="L20" s="39">
        <v>-83.718390804579997</v>
      </c>
      <c r="M20" s="39">
        <v>844.43999999999994</v>
      </c>
      <c r="N20" s="39">
        <v>0</v>
      </c>
      <c r="O20" s="39">
        <v>117174.58029868582</v>
      </c>
      <c r="P20" s="39">
        <v>302.76847177339982</v>
      </c>
      <c r="Q20" s="39">
        <v>91668.747500000012</v>
      </c>
      <c r="R20" s="39">
        <v>180.81268217222407</v>
      </c>
      <c r="S20" s="39">
        <v>32693.226034313717</v>
      </c>
      <c r="T20" s="39">
        <v>-65.690000000000012</v>
      </c>
      <c r="U20" s="39">
        <v>625.69999999999982</v>
      </c>
      <c r="V20" s="39">
        <v>0</v>
      </c>
      <c r="W20" s="39">
        <v>64258.953791531967</v>
      </c>
    </row>
    <row r="21" spans="1:23" x14ac:dyDescent="0.25">
      <c r="A21" s="38">
        <v>0.33333333333333298</v>
      </c>
      <c r="B21" s="39">
        <v>397.65471264659999</v>
      </c>
      <c r="C21" s="39">
        <v>-107.53333333345999</v>
      </c>
      <c r="D21" s="39">
        <f t="shared" si="0"/>
        <v>290.12137931313998</v>
      </c>
      <c r="E21" s="39">
        <v>394.96111110824995</v>
      </c>
      <c r="F21" s="39">
        <v>-233.27499999175001</v>
      </c>
      <c r="G21" s="39">
        <f t="shared" si="1"/>
        <v>161.68611111649994</v>
      </c>
      <c r="H21" s="39">
        <v>377.46038532055837</v>
      </c>
      <c r="I21" s="39">
        <v>142476.34248634439</v>
      </c>
      <c r="J21" s="39">
        <v>163.05437536539455</v>
      </c>
      <c r="K21" s="39">
        <v>26586.729325798988</v>
      </c>
      <c r="L21" s="39">
        <v>-82.567407407380003</v>
      </c>
      <c r="M21" s="39">
        <v>811.52</v>
      </c>
      <c r="N21" s="39">
        <v>0</v>
      </c>
      <c r="O21" s="39">
        <v>99846.677856037146</v>
      </c>
      <c r="P21" s="39">
        <v>340.49173641829771</v>
      </c>
      <c r="Q21" s="39">
        <v>115934.62256914751</v>
      </c>
      <c r="R21" s="39">
        <v>175.20819777562266</v>
      </c>
      <c r="S21" s="39">
        <v>30697.912567781706</v>
      </c>
      <c r="T21" s="39">
        <v>-76.55637930799999</v>
      </c>
      <c r="U21" s="39">
        <v>617.56111111082475</v>
      </c>
      <c r="V21" s="39">
        <v>0</v>
      </c>
      <c r="W21" s="39">
        <v>81256.38331932867</v>
      </c>
    </row>
    <row r="22" spans="1:23" x14ac:dyDescent="0.25">
      <c r="A22" s="38">
        <v>0.35416666666666702</v>
      </c>
      <c r="B22" s="39">
        <v>391.84666666679999</v>
      </c>
      <c r="C22" s="39">
        <v>149.5666666674</v>
      </c>
      <c r="D22" s="39">
        <f t="shared" si="0"/>
        <v>541.41333333419993</v>
      </c>
      <c r="E22" s="39">
        <v>197.766666667425</v>
      </c>
      <c r="F22" s="39">
        <v>13.33333333325001</v>
      </c>
      <c r="G22" s="39">
        <f t="shared" si="1"/>
        <v>211.10000000067501</v>
      </c>
      <c r="H22" s="39">
        <v>328.33413834803684</v>
      </c>
      <c r="I22" s="39">
        <v>107803.30640474781</v>
      </c>
      <c r="J22" s="39">
        <v>198.1605167341076</v>
      </c>
      <c r="K22" s="39">
        <v>39267.590392328544</v>
      </c>
      <c r="L22" s="39">
        <v>-11.806666673360013</v>
      </c>
      <c r="M22" s="39">
        <v>807.8800000064</v>
      </c>
      <c r="N22" s="39">
        <v>0</v>
      </c>
      <c r="O22" s="39">
        <v>75560.814724827811</v>
      </c>
      <c r="P22" s="39">
        <v>151.73251408574998</v>
      </c>
      <c r="Q22" s="39">
        <v>23022.755830782316</v>
      </c>
      <c r="R22" s="39">
        <v>82.418229172541118</v>
      </c>
      <c r="S22" s="39">
        <v>6792.764499937507</v>
      </c>
      <c r="T22" s="39">
        <v>-114.233333304995</v>
      </c>
      <c r="U22" s="39">
        <v>232.69333333305494</v>
      </c>
      <c r="V22" s="39">
        <v>0</v>
      </c>
      <c r="W22" s="39">
        <v>16161.44883577333</v>
      </c>
    </row>
    <row r="23" spans="1:23" x14ac:dyDescent="0.25">
      <c r="A23" s="38">
        <v>0.375</v>
      </c>
      <c r="B23" s="39">
        <v>236.10482757954</v>
      </c>
      <c r="C23" s="39">
        <v>106.23356321840001</v>
      </c>
      <c r="D23" s="39">
        <f t="shared" si="0"/>
        <v>342.33839079794001</v>
      </c>
      <c r="E23" s="39">
        <v>90.704905586574995</v>
      </c>
      <c r="F23" s="39">
        <v>298.34999999157503</v>
      </c>
      <c r="G23" s="39">
        <f t="shared" si="1"/>
        <v>389.05490557815006</v>
      </c>
      <c r="H23" s="39">
        <v>307.36349641641823</v>
      </c>
      <c r="I23" s="39">
        <v>94472.318929325527</v>
      </c>
      <c r="J23" s="39">
        <v>142.08619356313037</v>
      </c>
      <c r="K23" s="39">
        <v>20188.486401259346</v>
      </c>
      <c r="L23" s="39">
        <v>-39.720000000040017</v>
      </c>
      <c r="M23" s="39">
        <v>705.27999999359997</v>
      </c>
      <c r="N23" s="39">
        <v>0</v>
      </c>
      <c r="O23" s="39">
        <v>66222.832299452726</v>
      </c>
      <c r="P23" s="39">
        <v>125.44772852780277</v>
      </c>
      <c r="Q23" s="39">
        <v>15737.132592785301</v>
      </c>
      <c r="R23" s="39">
        <v>151.99796036064274</v>
      </c>
      <c r="S23" s="39">
        <v>23103.379953795516</v>
      </c>
      <c r="T23" s="39">
        <v>-131.981551729995</v>
      </c>
      <c r="U23" s="39">
        <v>147.7999999999999</v>
      </c>
      <c r="V23" s="39">
        <v>0</v>
      </c>
      <c r="W23" s="39">
        <v>11061.592203057893</v>
      </c>
    </row>
    <row r="24" spans="1:23" x14ac:dyDescent="0.25">
      <c r="A24" s="38">
        <v>0.39583333333333298</v>
      </c>
      <c r="B24" s="39">
        <v>69.413333334000001</v>
      </c>
      <c r="C24" s="39">
        <v>206.68666666665999</v>
      </c>
      <c r="D24" s="39">
        <f t="shared" si="0"/>
        <v>276.10000000065997</v>
      </c>
      <c r="E24" s="39">
        <v>67.891666667575009</v>
      </c>
      <c r="F24" s="39">
        <v>165.63333333342501</v>
      </c>
      <c r="G24" s="39">
        <f t="shared" si="1"/>
        <v>233.52500000100002</v>
      </c>
      <c r="H24" s="39">
        <v>295.84826486243247</v>
      </c>
      <c r="I24" s="39">
        <v>87526.195822111986</v>
      </c>
      <c r="J24" s="39">
        <v>130.85785491099298</v>
      </c>
      <c r="K24" s="39">
        <v>17123.778191906487</v>
      </c>
      <c r="L24" s="39">
        <v>-82.566666666940009</v>
      </c>
      <c r="M24" s="39">
        <v>630.49333333359994</v>
      </c>
      <c r="N24" s="39">
        <v>0</v>
      </c>
      <c r="O24" s="39">
        <v>61357.091554937055</v>
      </c>
      <c r="P24" s="39">
        <v>105.88797945785515</v>
      </c>
      <c r="Q24" s="39">
        <v>11212.264193667155</v>
      </c>
      <c r="R24" s="39">
        <v>90.033141114343834</v>
      </c>
      <c r="S24" s="39">
        <v>8105.9664989153507</v>
      </c>
      <c r="T24" s="39">
        <v>-69.659655172410027</v>
      </c>
      <c r="U24" s="39">
        <v>182.31499999999997</v>
      </c>
      <c r="V24" s="39">
        <v>0</v>
      </c>
      <c r="W24" s="39">
        <v>7880.3513294043578</v>
      </c>
    </row>
    <row r="25" spans="1:23" x14ac:dyDescent="0.25">
      <c r="A25" s="38">
        <v>0.41666666666666702</v>
      </c>
      <c r="B25" s="39">
        <v>217.13977011420002</v>
      </c>
      <c r="C25" s="39">
        <v>153.02666666665999</v>
      </c>
      <c r="D25" s="39">
        <f t="shared" si="0"/>
        <v>370.16643678086001</v>
      </c>
      <c r="E25" s="39">
        <v>329.24166667500003</v>
      </c>
      <c r="F25" s="39">
        <v>-104.999999999925</v>
      </c>
      <c r="G25" s="39">
        <f t="shared" si="1"/>
        <v>224.24166667507504</v>
      </c>
      <c r="H25" s="39">
        <v>300.74889998009905</v>
      </c>
      <c r="I25" s="39">
        <v>90449.900839239621</v>
      </c>
      <c r="J25" s="39">
        <v>148.2793380320133</v>
      </c>
      <c r="K25" s="39">
        <v>21986.762087212064</v>
      </c>
      <c r="L25" s="39">
        <v>-84.233333333339999</v>
      </c>
      <c r="M25" s="39">
        <v>628.82482757999992</v>
      </c>
      <c r="N25" s="39">
        <v>0</v>
      </c>
      <c r="O25" s="39">
        <v>63405.155257461702</v>
      </c>
      <c r="P25" s="39">
        <v>44.79763676012017</v>
      </c>
      <c r="Q25" s="39">
        <v>2006.8282592916698</v>
      </c>
      <c r="R25" s="39">
        <v>95.618921205687499</v>
      </c>
      <c r="S25" s="39">
        <v>9142.9780925394753</v>
      </c>
      <c r="T25" s="39">
        <v>-56.119999999995002</v>
      </c>
      <c r="U25" s="39">
        <v>51.327955661214475</v>
      </c>
      <c r="V25" s="39">
        <v>0</v>
      </c>
      <c r="W25" s="39">
        <v>1436.2797815041449</v>
      </c>
    </row>
    <row r="26" spans="1:23" x14ac:dyDescent="0.25">
      <c r="A26" s="38">
        <v>0.4375</v>
      </c>
      <c r="B26" s="39">
        <v>422.36666666666008</v>
      </c>
      <c r="C26" s="39">
        <v>34.466666666800002</v>
      </c>
      <c r="D26" s="39">
        <f t="shared" si="0"/>
        <v>456.83333333346008</v>
      </c>
      <c r="E26" s="39">
        <v>151.91666666667498</v>
      </c>
      <c r="F26" s="39">
        <v>232.80833334074998</v>
      </c>
      <c r="G26" s="39">
        <f t="shared" si="1"/>
        <v>384.72500000742497</v>
      </c>
      <c r="H26" s="39">
        <v>287.95155580512778</v>
      </c>
      <c r="I26" s="39">
        <v>82916.098490593606</v>
      </c>
      <c r="J26" s="39">
        <v>171.56971695939399</v>
      </c>
      <c r="K26" s="39">
        <v>29436.167777526563</v>
      </c>
      <c r="L26" s="39">
        <v>-82.386666666639996</v>
      </c>
      <c r="M26" s="39">
        <v>632.01333333999992</v>
      </c>
      <c r="N26" s="39">
        <v>0</v>
      </c>
      <c r="O26" s="39">
        <v>58127.654410157011</v>
      </c>
      <c r="P26" s="39">
        <v>228.79103457086822</v>
      </c>
      <c r="Q26" s="39">
        <v>52345.337500008223</v>
      </c>
      <c r="R26" s="39">
        <v>147.47146017158059</v>
      </c>
      <c r="S26" s="39">
        <v>21747.831565138076</v>
      </c>
      <c r="T26" s="39">
        <v>-63.50931034481502</v>
      </c>
      <c r="U26" s="39">
        <v>472.81505747304982</v>
      </c>
      <c r="V26" s="39">
        <v>0</v>
      </c>
      <c r="W26" s="39">
        <v>36710.373560376982</v>
      </c>
    </row>
    <row r="27" spans="1:23" x14ac:dyDescent="0.25">
      <c r="A27" s="38">
        <v>0.45833333333333298</v>
      </c>
      <c r="B27" s="39">
        <v>287.42000000740001</v>
      </c>
      <c r="C27" s="39">
        <v>-55.166666666739999</v>
      </c>
      <c r="D27" s="39">
        <f t="shared" si="0"/>
        <v>232.25333334065999</v>
      </c>
      <c r="E27" s="39">
        <v>67.341666666674996</v>
      </c>
      <c r="F27" s="39">
        <v>199.34999999992499</v>
      </c>
      <c r="G27" s="39">
        <f t="shared" si="1"/>
        <v>266.69166666659999</v>
      </c>
      <c r="H27" s="39">
        <v>319.54435963142333</v>
      </c>
      <c r="I27" s="39">
        <v>102108.59777225643</v>
      </c>
      <c r="J27" s="39">
        <v>130.18650843349232</v>
      </c>
      <c r="K27" s="39">
        <v>16948.526978103764</v>
      </c>
      <c r="L27" s="39">
        <v>-82.228571428560002</v>
      </c>
      <c r="M27" s="39">
        <v>701.22666666639998</v>
      </c>
      <c r="N27" s="39">
        <v>0</v>
      </c>
      <c r="O27" s="39">
        <v>71571.881748468862</v>
      </c>
      <c r="P27" s="39">
        <v>192.50980904110006</v>
      </c>
      <c r="Q27" s="39">
        <v>37060.026577040808</v>
      </c>
      <c r="R27" s="39">
        <v>110.82107410911938</v>
      </c>
      <c r="S27" s="39">
        <v>12281.310466698931</v>
      </c>
      <c r="T27" s="39">
        <v>-85.251785714310003</v>
      </c>
      <c r="U27" s="39">
        <v>351.22896550999997</v>
      </c>
      <c r="V27" s="39">
        <v>0</v>
      </c>
      <c r="W27" s="39">
        <v>25999.771546640874</v>
      </c>
    </row>
    <row r="28" spans="1:23" x14ac:dyDescent="0.25">
      <c r="A28" s="38">
        <v>0.47916666666666702</v>
      </c>
      <c r="B28" s="39">
        <v>231.48436781525999</v>
      </c>
      <c r="C28" s="39">
        <v>148.69333333340001</v>
      </c>
      <c r="D28" s="39">
        <f t="shared" si="0"/>
        <v>380.17770114865999</v>
      </c>
      <c r="E28" s="39">
        <v>102.220402298425</v>
      </c>
      <c r="F28" s="39">
        <v>248.70833334157504</v>
      </c>
      <c r="G28" s="39">
        <f t="shared" si="1"/>
        <v>350.92873564000001</v>
      </c>
      <c r="H28" s="39">
        <v>284.65684947983016</v>
      </c>
      <c r="I28" s="39">
        <v>81029.521955782693</v>
      </c>
      <c r="J28" s="39">
        <v>147.90320735206097</v>
      </c>
      <c r="K28" s="39">
        <v>21875.358745026744</v>
      </c>
      <c r="L28" s="39">
        <v>-81.806666667359991</v>
      </c>
      <c r="M28" s="39">
        <v>587.79333333339991</v>
      </c>
      <c r="N28" s="39">
        <v>0</v>
      </c>
      <c r="O28" s="39">
        <v>56806.062423891774</v>
      </c>
      <c r="P28" s="39">
        <v>73.153865835329739</v>
      </c>
      <c r="Q28" s="39">
        <v>5351.4880866534231</v>
      </c>
      <c r="R28" s="39">
        <v>134.00125362151948</v>
      </c>
      <c r="S28" s="39">
        <v>17956.335972138786</v>
      </c>
      <c r="T28" s="39">
        <v>-110.08059526643501</v>
      </c>
      <c r="U28" s="39">
        <v>67.449999999994972</v>
      </c>
      <c r="V28" s="39">
        <v>0</v>
      </c>
      <c r="W28" s="39">
        <v>3786.2420367438485</v>
      </c>
    </row>
    <row r="29" spans="1:23" x14ac:dyDescent="0.25">
      <c r="A29" s="38">
        <v>0.5</v>
      </c>
      <c r="B29" s="39">
        <v>282.04666665328</v>
      </c>
      <c r="C29" s="39">
        <v>67.113333333599982</v>
      </c>
      <c r="D29" s="39">
        <f t="shared" si="0"/>
        <v>349.15999998688</v>
      </c>
      <c r="E29" s="39">
        <v>56.316666658325012</v>
      </c>
      <c r="F29" s="39">
        <v>304.45833332425002</v>
      </c>
      <c r="G29" s="39">
        <f t="shared" si="1"/>
        <v>360.77499998257503</v>
      </c>
      <c r="H29" s="39">
        <v>124.01051675853279</v>
      </c>
      <c r="I29" s="39">
        <v>15378.608266718342</v>
      </c>
      <c r="J29" s="39">
        <v>119.57936096957651</v>
      </c>
      <c r="K29" s="39">
        <v>14299.22356989228</v>
      </c>
      <c r="L29" s="39">
        <v>-83.313333333360006</v>
      </c>
      <c r="M29" s="39">
        <v>207.71999999999994</v>
      </c>
      <c r="N29" s="39">
        <v>0</v>
      </c>
      <c r="O29" s="39">
        <v>10802.228941730389</v>
      </c>
      <c r="P29" s="39">
        <v>38.72025083885368</v>
      </c>
      <c r="Q29" s="39">
        <v>1499.2578250237493</v>
      </c>
      <c r="R29" s="39">
        <v>148.1118232781879</v>
      </c>
      <c r="S29" s="39">
        <v>21937.112194789166</v>
      </c>
      <c r="T29" s="39">
        <v>-118.14345240928999</v>
      </c>
      <c r="U29" s="39">
        <v>-24.155000000000015</v>
      </c>
      <c r="V29" s="39">
        <v>0</v>
      </c>
      <c r="W29" s="39">
        <v>1093.9140245000799</v>
      </c>
    </row>
    <row r="30" spans="1:23" x14ac:dyDescent="0.25">
      <c r="A30" s="38">
        <v>0.52083333333333304</v>
      </c>
      <c r="B30" s="39">
        <v>343.94666666000001</v>
      </c>
      <c r="C30" s="39">
        <v>-83.2733333332</v>
      </c>
      <c r="D30" s="39">
        <f t="shared" si="0"/>
        <v>260.67333332679999</v>
      </c>
      <c r="E30" s="39">
        <v>101.8934523801</v>
      </c>
      <c r="F30" s="39">
        <v>405.62500000925002</v>
      </c>
      <c r="G30" s="39">
        <f t="shared" si="1"/>
        <v>507.51845238935005</v>
      </c>
      <c r="H30" s="39">
        <v>46.295077741397897</v>
      </c>
      <c r="I30" s="39">
        <v>2143.234223082075</v>
      </c>
      <c r="J30" s="39">
        <v>100.35746453875102</v>
      </c>
      <c r="K30" s="39">
        <v>10071.620688646668</v>
      </c>
      <c r="L30" s="39">
        <v>-112.74666669334</v>
      </c>
      <c r="M30" s="39">
        <v>-12.22666666664</v>
      </c>
      <c r="N30" s="39">
        <v>0</v>
      </c>
      <c r="O30" s="39">
        <v>1530.3711955190763</v>
      </c>
      <c r="P30" s="39">
        <v>79.61546365918484</v>
      </c>
      <c r="Q30" s="39">
        <v>6338.6220536669825</v>
      </c>
      <c r="R30" s="39">
        <v>202.71355229912308</v>
      </c>
      <c r="S30" s="39">
        <v>41092.784285729307</v>
      </c>
      <c r="T30" s="39">
        <v>-123.928809552145</v>
      </c>
      <c r="U30" s="39">
        <v>64.961666666699955</v>
      </c>
      <c r="V30" s="39">
        <v>0</v>
      </c>
      <c r="W30" s="39">
        <v>4497.8495032566207</v>
      </c>
    </row>
    <row r="31" spans="1:23" x14ac:dyDescent="0.25">
      <c r="A31" s="38">
        <v>0.54166666666666696</v>
      </c>
      <c r="B31" s="39">
        <v>347.43011493573403</v>
      </c>
      <c r="C31" s="39">
        <v>-105.09931034474</v>
      </c>
      <c r="D31" s="39">
        <f t="shared" si="0"/>
        <v>242.33080459099403</v>
      </c>
      <c r="E31" s="39">
        <v>59.000000000000007</v>
      </c>
      <c r="F31" s="39">
        <v>240.908333325</v>
      </c>
      <c r="G31" s="39">
        <f t="shared" si="1"/>
        <v>299.908333325</v>
      </c>
      <c r="H31" s="39">
        <v>33.733230566585235</v>
      </c>
      <c r="I31" s="39">
        <v>1137.9308444584003</v>
      </c>
      <c r="J31" s="39">
        <v>100.75893709983259</v>
      </c>
      <c r="K31" s="39">
        <v>10152.36340548802</v>
      </c>
      <c r="L31" s="39">
        <v>-89.653333333999996</v>
      </c>
      <c r="M31" s="39">
        <v>-12.22666666664</v>
      </c>
      <c r="N31" s="39">
        <v>0</v>
      </c>
      <c r="O31" s="39">
        <v>828.08138422430159</v>
      </c>
      <c r="P31" s="39">
        <v>39.436333409779479</v>
      </c>
      <c r="Q31" s="39">
        <v>1555.2243928072894</v>
      </c>
      <c r="R31" s="39">
        <v>120.3791510962247</v>
      </c>
      <c r="S31" s="39">
        <v>14491.140018647697</v>
      </c>
      <c r="T31" s="39">
        <v>-119.70997533428999</v>
      </c>
      <c r="U31" s="39">
        <v>-23.90000000000002</v>
      </c>
      <c r="V31" s="39">
        <v>0</v>
      </c>
      <c r="W31" s="39">
        <v>1124.7708202939691</v>
      </c>
    </row>
    <row r="32" spans="1:23" x14ac:dyDescent="0.25">
      <c r="A32" s="38">
        <v>0.5625</v>
      </c>
      <c r="B32" s="39">
        <v>569.39333333280001</v>
      </c>
      <c r="C32" s="39">
        <v>-374.71333333325998</v>
      </c>
      <c r="D32" s="39">
        <f t="shared" si="0"/>
        <v>194.67999999954003</v>
      </c>
      <c r="E32" s="39">
        <v>166.85833332500002</v>
      </c>
      <c r="F32" s="39">
        <v>4.1666666750750121</v>
      </c>
      <c r="G32" s="39">
        <f t="shared" si="1"/>
        <v>171.02500000007504</v>
      </c>
      <c r="H32" s="39">
        <v>172.57312137835348</v>
      </c>
      <c r="I32" s="39">
        <v>29781.482222267921</v>
      </c>
      <c r="J32" s="39">
        <v>216.87195449515758</v>
      </c>
      <c r="K32" s="39">
        <v>47033.444646549695</v>
      </c>
      <c r="L32" s="39">
        <v>-87.026666666699995</v>
      </c>
      <c r="M32" s="39">
        <v>332.19333333359998</v>
      </c>
      <c r="N32" s="39">
        <v>0</v>
      </c>
      <c r="O32" s="39">
        <v>20959.4515555875</v>
      </c>
      <c r="P32" s="39">
        <v>74.765682127701453</v>
      </c>
      <c r="Q32" s="39">
        <v>5589.907224020496</v>
      </c>
      <c r="R32" s="39">
        <v>60.864361828886139</v>
      </c>
      <c r="S32" s="39">
        <v>3704.4705408375717</v>
      </c>
      <c r="T32" s="39">
        <v>-113.806666694995</v>
      </c>
      <c r="U32" s="39">
        <v>66.583333333304964</v>
      </c>
      <c r="V32" s="39">
        <v>0</v>
      </c>
      <c r="W32" s="39">
        <v>3935.3647614526535</v>
      </c>
    </row>
    <row r="33" spans="1:23" x14ac:dyDescent="0.25">
      <c r="A33" s="38">
        <v>0.58333333333333304</v>
      </c>
      <c r="B33" s="39">
        <v>390.21999999399998</v>
      </c>
      <c r="C33" s="39">
        <v>-194.69333333334001</v>
      </c>
      <c r="D33" s="39">
        <f t="shared" si="0"/>
        <v>195.52666666065997</v>
      </c>
      <c r="E33" s="39">
        <v>268.29999999917499</v>
      </c>
      <c r="F33" s="39">
        <v>6.6916666583249977</v>
      </c>
      <c r="G33" s="39">
        <f t="shared" si="1"/>
        <v>274.99166665749999</v>
      </c>
      <c r="H33" s="39">
        <v>124.91903420103949</v>
      </c>
      <c r="I33" s="39">
        <v>15604.765105720477</v>
      </c>
      <c r="J33" s="39">
        <v>128.16121597979458</v>
      </c>
      <c r="K33" s="39">
        <v>16425.297281419549</v>
      </c>
      <c r="L33" s="39">
        <v>-92.752183908260008</v>
      </c>
      <c r="M33" s="39">
        <v>200.02068967999998</v>
      </c>
      <c r="N33" s="39">
        <v>0</v>
      </c>
      <c r="O33" s="39">
        <v>10981.743574004324</v>
      </c>
      <c r="P33" s="39">
        <v>92.328250461641971</v>
      </c>
      <c r="Q33" s="39">
        <v>8524.5058333076922</v>
      </c>
      <c r="R33" s="39">
        <v>95.77218312539172</v>
      </c>
      <c r="S33" s="39">
        <v>9172.3110606035661</v>
      </c>
      <c r="T33" s="39">
        <v>-85.944999999999993</v>
      </c>
      <c r="U33" s="39">
        <v>122.74833333304994</v>
      </c>
      <c r="V33" s="39">
        <v>0</v>
      </c>
      <c r="W33" s="39">
        <v>5995.8857382529968</v>
      </c>
    </row>
    <row r="34" spans="1:23" x14ac:dyDescent="0.25">
      <c r="A34" s="38">
        <v>0.60416666666666696</v>
      </c>
      <c r="B34" s="39">
        <v>506.27333333339993</v>
      </c>
      <c r="C34" s="39">
        <v>-285.44321839080004</v>
      </c>
      <c r="D34" s="39">
        <f t="shared" si="0"/>
        <v>220.83011494259989</v>
      </c>
      <c r="E34" s="39">
        <v>361.57500000832499</v>
      </c>
      <c r="F34" s="39">
        <v>-81.966666675175006</v>
      </c>
      <c r="G34" s="39">
        <f t="shared" si="1"/>
        <v>279.60833333314997</v>
      </c>
      <c r="H34" s="39">
        <v>344.06465645864142</v>
      </c>
      <c r="I34" s="39">
        <v>118380.48782400295</v>
      </c>
      <c r="J34" s="39">
        <v>201.60622979039928</v>
      </c>
      <c r="K34" s="39">
        <v>40645.071890299274</v>
      </c>
      <c r="L34" s="39">
        <v>-109.4689655394</v>
      </c>
      <c r="M34" s="39">
        <v>632.16666666759988</v>
      </c>
      <c r="N34" s="39">
        <v>0</v>
      </c>
      <c r="O34" s="39">
        <v>82969.560873739567</v>
      </c>
      <c r="P34" s="39">
        <v>82.093671212899579</v>
      </c>
      <c r="Q34" s="39">
        <v>6739.370853211657</v>
      </c>
      <c r="R34" s="39">
        <v>106.68210249137138</v>
      </c>
      <c r="S34" s="39">
        <v>11381.070991979468</v>
      </c>
      <c r="T34" s="39">
        <v>-106.03833330500001</v>
      </c>
      <c r="U34" s="39">
        <v>71.574677419379981</v>
      </c>
      <c r="V34" s="39">
        <v>0</v>
      </c>
      <c r="W34" s="39">
        <v>4749.5642279955664</v>
      </c>
    </row>
    <row r="35" spans="1:23" x14ac:dyDescent="0.25">
      <c r="A35" s="38">
        <v>0.625</v>
      </c>
      <c r="B35" s="39">
        <v>541.37999999940007</v>
      </c>
      <c r="C35" s="39">
        <v>-353.63333333319997</v>
      </c>
      <c r="D35" s="39">
        <f t="shared" si="0"/>
        <v>187.7466666662001</v>
      </c>
      <c r="E35" s="39">
        <v>289.583333334325</v>
      </c>
      <c r="F35" s="39">
        <v>62.216666667500036</v>
      </c>
      <c r="G35" s="39">
        <f t="shared" si="1"/>
        <v>351.80000000182503</v>
      </c>
      <c r="H35" s="39">
        <v>339.6124915706759</v>
      </c>
      <c r="I35" s="39">
        <v>115336.6444308424</v>
      </c>
      <c r="J35" s="39">
        <v>227.08363951216151</v>
      </c>
      <c r="K35" s="39">
        <v>51566.979334089323</v>
      </c>
      <c r="L35" s="39">
        <v>-22.092873566400016</v>
      </c>
      <c r="M35" s="39">
        <v>831.38</v>
      </c>
      <c r="N35" s="39">
        <v>0</v>
      </c>
      <c r="O35" s="39">
        <v>80841.741101589549</v>
      </c>
      <c r="P35" s="39">
        <v>161.98435727270891</v>
      </c>
      <c r="Q35" s="39">
        <v>26238.932001052603</v>
      </c>
      <c r="R35" s="39">
        <v>123.33250392636451</v>
      </c>
      <c r="S35" s="39">
        <v>15210.906524746717</v>
      </c>
      <c r="T35" s="39">
        <v>-45.943095237695005</v>
      </c>
      <c r="U35" s="39">
        <v>294.32166666694934</v>
      </c>
      <c r="V35" s="39">
        <v>0</v>
      </c>
      <c r="W35" s="39">
        <v>18415.847707918616</v>
      </c>
    </row>
    <row r="36" spans="1:23" x14ac:dyDescent="0.25">
      <c r="A36" s="38">
        <v>0.64583333333333304</v>
      </c>
      <c r="B36" s="39">
        <v>512.31999998679998</v>
      </c>
      <c r="C36" s="39">
        <v>-125.8933333332</v>
      </c>
      <c r="D36" s="39">
        <f t="shared" si="0"/>
        <v>386.42666665359997</v>
      </c>
      <c r="E36" s="39">
        <v>341.29051725017501</v>
      </c>
      <c r="F36" s="39">
        <v>120.11666667499999</v>
      </c>
      <c r="G36" s="39">
        <f t="shared" si="1"/>
        <v>461.40718392517499</v>
      </c>
      <c r="H36" s="39">
        <v>337.67526575974154</v>
      </c>
      <c r="I36" s="39">
        <v>114024.58510591209</v>
      </c>
      <c r="J36" s="39">
        <v>177.33948231570758</v>
      </c>
      <c r="K36" s="39">
        <v>31449.291988003162</v>
      </c>
      <c r="L36" s="39">
        <v>-9.954482758640026</v>
      </c>
      <c r="M36" s="39">
        <v>827.25333330659998</v>
      </c>
      <c r="N36" s="39">
        <v>0</v>
      </c>
      <c r="O36" s="39">
        <v>79918.512153866308</v>
      </c>
      <c r="P36" s="39">
        <v>234.78911016099983</v>
      </c>
      <c r="Q36" s="39">
        <v>55125.926250194112</v>
      </c>
      <c r="R36" s="39">
        <v>163.55657167592994</v>
      </c>
      <c r="S36" s="39">
        <v>26750.75213838361</v>
      </c>
      <c r="T36" s="39">
        <v>-49.155517241385006</v>
      </c>
      <c r="U36" s="39">
        <v>481.69833333804996</v>
      </c>
      <c r="V36" s="39">
        <v>0</v>
      </c>
      <c r="W36" s="39">
        <v>38658.585108184139</v>
      </c>
    </row>
    <row r="37" spans="1:23" x14ac:dyDescent="0.25">
      <c r="A37" s="38">
        <v>0.66666666666666696</v>
      </c>
      <c r="B37" s="39">
        <v>579.24666665999996</v>
      </c>
      <c r="C37" s="39">
        <v>353.01333333259998</v>
      </c>
      <c r="D37" s="39">
        <f t="shared" si="0"/>
        <v>932.25999999259989</v>
      </c>
      <c r="E37" s="39">
        <v>399.03103448267507</v>
      </c>
      <c r="F37" s="39">
        <v>879.53333334082492</v>
      </c>
      <c r="G37" s="39">
        <f t="shared" si="1"/>
        <v>1278.5643678235001</v>
      </c>
      <c r="H37" s="39">
        <v>346.33852965066359</v>
      </c>
      <c r="I37" s="39">
        <v>119950.37712058358</v>
      </c>
      <c r="J37" s="39">
        <v>323.67737830577488</v>
      </c>
      <c r="K37" s="39">
        <v>104767.04522689972</v>
      </c>
      <c r="L37" s="39">
        <v>-82.613793103440003</v>
      </c>
      <c r="M37" s="39">
        <v>743.01333330659998</v>
      </c>
      <c r="N37" s="39">
        <v>0</v>
      </c>
      <c r="O37" s="39">
        <v>84069.165543303621</v>
      </c>
      <c r="P37" s="39">
        <v>307.15989406835649</v>
      </c>
      <c r="Q37" s="39">
        <v>94347.200524083979</v>
      </c>
      <c r="R37" s="39">
        <v>483.20941255477209</v>
      </c>
      <c r="S37" s="39">
        <v>233491.33638152792</v>
      </c>
      <c r="T37" s="39">
        <v>-69.071720430085009</v>
      </c>
      <c r="U37" s="39">
        <v>634.11333332804986</v>
      </c>
      <c r="V37" s="39">
        <v>0</v>
      </c>
      <c r="W37" s="39">
        <v>66188.003190625153</v>
      </c>
    </row>
    <row r="38" spans="1:23" x14ac:dyDescent="0.25">
      <c r="A38" s="38">
        <v>0.6875</v>
      </c>
      <c r="B38" s="39">
        <v>575.79703705339989</v>
      </c>
      <c r="C38" s="39">
        <v>214.57999999980001</v>
      </c>
      <c r="D38" s="39">
        <f t="shared" si="0"/>
        <v>790.37703705319996</v>
      </c>
      <c r="E38" s="39">
        <v>284.46839080467498</v>
      </c>
      <c r="F38" s="39">
        <v>892.75</v>
      </c>
      <c r="G38" s="39">
        <f t="shared" si="1"/>
        <v>1177.218390804675</v>
      </c>
      <c r="H38" s="39">
        <v>313.28999883941668</v>
      </c>
      <c r="I38" s="39">
        <v>98150.623372801696</v>
      </c>
      <c r="J38" s="39">
        <v>272.72106463462927</v>
      </c>
      <c r="K38" s="39">
        <v>74376.779095445643</v>
      </c>
      <c r="L38" s="39">
        <v>-99.659999973339993</v>
      </c>
      <c r="M38" s="39">
        <v>621.37333333340007</v>
      </c>
      <c r="N38" s="39">
        <v>0</v>
      </c>
      <c r="O38" s="39">
        <v>68799.423360612942</v>
      </c>
      <c r="P38" s="39">
        <v>201.87882848317537</v>
      </c>
      <c r="Q38" s="39">
        <v>40755.061389739334</v>
      </c>
      <c r="R38" s="39">
        <v>460.78716050404125</v>
      </c>
      <c r="S38" s="39">
        <v>212324.80728537706</v>
      </c>
      <c r="T38" s="39">
        <v>-77.516666666695002</v>
      </c>
      <c r="U38" s="39">
        <v>392.45000000499988</v>
      </c>
      <c r="V38" s="39">
        <v>0</v>
      </c>
      <c r="W38" s="39">
        <v>28666.779120968717</v>
      </c>
    </row>
    <row r="39" spans="1:23" x14ac:dyDescent="0.25">
      <c r="A39" s="38">
        <v>0.70833333333333304</v>
      </c>
      <c r="B39" s="39">
        <v>465.18</v>
      </c>
      <c r="C39" s="39">
        <v>107.02666666660002</v>
      </c>
      <c r="D39" s="39">
        <f t="shared" si="0"/>
        <v>572.20666666660009</v>
      </c>
      <c r="E39" s="39">
        <v>257.07729885050003</v>
      </c>
      <c r="F39" s="39">
        <v>450.30833334084997</v>
      </c>
      <c r="G39" s="39">
        <f t="shared" si="1"/>
        <v>707.38563219134994</v>
      </c>
      <c r="H39" s="39">
        <v>354.67537495589914</v>
      </c>
      <c r="I39" s="39">
        <v>125794.62160010767</v>
      </c>
      <c r="J39" s="39">
        <v>211.10599772089424</v>
      </c>
      <c r="K39" s="39">
        <v>44565.742273734199</v>
      </c>
      <c r="L39" s="39">
        <v>-78.206666666640004</v>
      </c>
      <c r="M39" s="39">
        <v>740.08666666700003</v>
      </c>
      <c r="N39" s="39">
        <v>0</v>
      </c>
      <c r="O39" s="39">
        <v>88162.637732562041</v>
      </c>
      <c r="P39" s="39">
        <v>68.094289204171773</v>
      </c>
      <c r="Q39" s="39">
        <v>4636.8322222213847</v>
      </c>
      <c r="R39" s="39">
        <v>265.42630992634531</v>
      </c>
      <c r="S39" s="39">
        <v>70451.126001116325</v>
      </c>
      <c r="T39" s="39">
        <v>-92.649999999995003</v>
      </c>
      <c r="U39" s="39">
        <v>65.50999999999496</v>
      </c>
      <c r="V39" s="39">
        <v>0</v>
      </c>
      <c r="W39" s="39">
        <v>3325.4104485328699</v>
      </c>
    </row>
    <row r="40" spans="1:23" x14ac:dyDescent="0.25">
      <c r="A40" s="38">
        <v>0.72916666666666696</v>
      </c>
      <c r="B40" s="39">
        <v>450.18000000020004</v>
      </c>
      <c r="C40" s="39">
        <v>-51.359999999999992</v>
      </c>
      <c r="D40" s="39">
        <f t="shared" si="0"/>
        <v>398.82000000020003</v>
      </c>
      <c r="E40" s="39">
        <v>85.197222221499999</v>
      </c>
      <c r="F40" s="39">
        <v>510.68333334082502</v>
      </c>
      <c r="G40" s="39">
        <f t="shared" si="1"/>
        <v>595.88055556232507</v>
      </c>
      <c r="H40" s="39">
        <v>349.95886323357814</v>
      </c>
      <c r="I40" s="39">
        <v>122471.20595573825</v>
      </c>
      <c r="J40" s="39">
        <v>171.84237538177041</v>
      </c>
      <c r="K40" s="39">
        <v>29529.801976849296</v>
      </c>
      <c r="L40" s="39">
        <v>-77.826666666640008</v>
      </c>
      <c r="M40" s="39">
        <v>732.69333333340001</v>
      </c>
      <c r="N40" s="39">
        <v>0</v>
      </c>
      <c r="O40" s="39">
        <v>85834.831827986753</v>
      </c>
      <c r="P40" s="39">
        <v>126.83838975130342</v>
      </c>
      <c r="Q40" s="39">
        <v>16087.977114703554</v>
      </c>
      <c r="R40" s="39">
        <v>243.37895130419079</v>
      </c>
      <c r="S40" s="39">
        <v>59233.313937927669</v>
      </c>
      <c r="T40" s="39">
        <v>-120.40224135</v>
      </c>
      <c r="U40" s="39">
        <v>157.0391379310349</v>
      </c>
      <c r="V40" s="39">
        <v>0</v>
      </c>
      <c r="W40" s="39">
        <v>11334.597665683734</v>
      </c>
    </row>
    <row r="41" spans="1:23" x14ac:dyDescent="0.25">
      <c r="A41" s="38">
        <v>0.75</v>
      </c>
      <c r="B41" s="39">
        <v>471.13333333985992</v>
      </c>
      <c r="C41" s="39">
        <v>305.78000000079999</v>
      </c>
      <c r="D41" s="39">
        <f t="shared" si="0"/>
        <v>776.91333334065985</v>
      </c>
      <c r="E41" s="39">
        <v>89.47499999157499</v>
      </c>
      <c r="F41" s="39">
        <v>510.62499999175003</v>
      </c>
      <c r="G41" s="39">
        <f t="shared" si="1"/>
        <v>600.09999998332501</v>
      </c>
      <c r="H41" s="39">
        <v>378.55441317653316</v>
      </c>
      <c r="I41" s="39">
        <v>143303.44373542938</v>
      </c>
      <c r="J41" s="39">
        <v>276.55125667674963</v>
      </c>
      <c r="K41" s="39">
        <v>76480.597569489459</v>
      </c>
      <c r="L41" s="39">
        <v>-87.886666665999996</v>
      </c>
      <c r="M41" s="39">
        <v>797.30666666639991</v>
      </c>
      <c r="N41" s="39">
        <v>0</v>
      </c>
      <c r="O41" s="39">
        <v>100425.97693875343</v>
      </c>
      <c r="P41" s="39">
        <v>136.26299463205623</v>
      </c>
      <c r="Q41" s="39">
        <v>18567.60370609579</v>
      </c>
      <c r="R41" s="39">
        <v>244.15616746398138</v>
      </c>
      <c r="S41" s="39">
        <v>59612.234110699712</v>
      </c>
      <c r="T41" s="39">
        <v>-90.600555552715008</v>
      </c>
      <c r="U41" s="39">
        <v>214.21666666694495</v>
      </c>
      <c r="V41" s="39">
        <v>0</v>
      </c>
      <c r="W41" s="39">
        <v>13070.569444506235</v>
      </c>
    </row>
    <row r="42" spans="1:23" x14ac:dyDescent="0.25">
      <c r="A42" s="38">
        <v>0.77083333333333304</v>
      </c>
      <c r="B42" s="39">
        <v>434.69333331986002</v>
      </c>
      <c r="C42" s="39">
        <v>203.25333333314001</v>
      </c>
      <c r="D42" s="39">
        <f t="shared" si="0"/>
        <v>637.94666665299997</v>
      </c>
      <c r="E42" s="39">
        <v>171.56436781575002</v>
      </c>
      <c r="F42" s="39">
        <v>90.125</v>
      </c>
      <c r="G42" s="39">
        <f t="shared" si="1"/>
        <v>261.68936781575002</v>
      </c>
      <c r="H42" s="39">
        <v>317.09547906457516</v>
      </c>
      <c r="I42" s="39">
        <v>100549.54284319241</v>
      </c>
      <c r="J42" s="39">
        <v>225.88661830553292</v>
      </c>
      <c r="K42" s="39">
        <v>51024.764329509526</v>
      </c>
      <c r="L42" s="39">
        <v>-73</v>
      </c>
      <c r="M42" s="39">
        <v>671.18666666659999</v>
      </c>
      <c r="N42" s="39">
        <v>0</v>
      </c>
      <c r="O42" s="39">
        <v>70479.808633953988</v>
      </c>
      <c r="P42" s="39">
        <v>209.91843306839218</v>
      </c>
      <c r="Q42" s="39">
        <v>44065.748541889043</v>
      </c>
      <c r="R42" s="39">
        <v>103.91748946058297</v>
      </c>
      <c r="S42" s="39">
        <v>10798.844615790373</v>
      </c>
      <c r="T42" s="39">
        <v>-70.19666666949999</v>
      </c>
      <c r="U42" s="39">
        <v>354.91499999999985</v>
      </c>
      <c r="V42" s="39">
        <v>0</v>
      </c>
      <c r="W42" s="39">
        <v>30908.999509242818</v>
      </c>
    </row>
    <row r="43" spans="1:23" x14ac:dyDescent="0.25">
      <c r="A43" s="38">
        <v>0.79166666666666696</v>
      </c>
      <c r="B43" s="39">
        <v>421.70666666674003</v>
      </c>
      <c r="C43" s="39">
        <v>51.441609195399998</v>
      </c>
      <c r="D43" s="39">
        <f t="shared" si="0"/>
        <v>473.14827586214005</v>
      </c>
      <c r="E43" s="39">
        <v>312.10059524167497</v>
      </c>
      <c r="F43" s="39">
        <v>-69.683333333424997</v>
      </c>
      <c r="G43" s="39">
        <f t="shared" si="1"/>
        <v>242.41726190824997</v>
      </c>
      <c r="H43" s="39">
        <v>350.25345134456148</v>
      </c>
      <c r="I43" s="39">
        <v>122677.48017877708</v>
      </c>
      <c r="J43" s="39">
        <v>185.10891491998041</v>
      </c>
      <c r="K43" s="39">
        <v>34265.310382852549</v>
      </c>
      <c r="L43" s="39">
        <v>-45.759999993360019</v>
      </c>
      <c r="M43" s="39">
        <v>781.90666669339998</v>
      </c>
      <c r="N43" s="39">
        <v>0</v>
      </c>
      <c r="O43" s="39">
        <v>85979.312160547241</v>
      </c>
      <c r="P43" s="39">
        <v>305.44071617610115</v>
      </c>
      <c r="Q43" s="39">
        <v>93294.031098169595</v>
      </c>
      <c r="R43" s="39">
        <v>130.32561206584867</v>
      </c>
      <c r="S43" s="39">
        <v>16984.765160338084</v>
      </c>
      <c r="T43" s="39">
        <v>-41.507311827980004</v>
      </c>
      <c r="U43" s="39">
        <v>679.71666667194995</v>
      </c>
      <c r="V43" s="39">
        <v>0</v>
      </c>
      <c r="W43" s="39">
        <v>65397.453983571482</v>
      </c>
    </row>
    <row r="44" spans="1:23" x14ac:dyDescent="0.25">
      <c r="A44" s="38">
        <v>0.8125</v>
      </c>
      <c r="B44" s="39">
        <v>399.16666667334005</v>
      </c>
      <c r="C44" s="39">
        <v>35.406666666660009</v>
      </c>
      <c r="D44" s="39">
        <f t="shared" si="0"/>
        <v>434.57333334000003</v>
      </c>
      <c r="E44" s="39">
        <v>308.29464285750004</v>
      </c>
      <c r="F44" s="39">
        <v>-178.51666665832499</v>
      </c>
      <c r="G44" s="39">
        <f t="shared" si="1"/>
        <v>129.77797619917504</v>
      </c>
      <c r="H44" s="39">
        <v>295.26130678913415</v>
      </c>
      <c r="I44" s="39">
        <v>87179.2392868272</v>
      </c>
      <c r="J44" s="39">
        <v>166.31748076814398</v>
      </c>
      <c r="K44" s="39">
        <v>27661.504409061941</v>
      </c>
      <c r="L44" s="39">
        <v>-43.426666660000009</v>
      </c>
      <c r="M44" s="39">
        <v>689.76666666639994</v>
      </c>
      <c r="N44" s="39">
        <v>0</v>
      </c>
      <c r="O44" s="39">
        <v>61114.045892815717</v>
      </c>
      <c r="P44" s="39">
        <v>157.67715920188445</v>
      </c>
      <c r="Q44" s="39">
        <v>24862.086533976417</v>
      </c>
      <c r="R44" s="39">
        <v>115.65741251918929</v>
      </c>
      <c r="S44" s="39">
        <v>13376.637070633924</v>
      </c>
      <c r="T44" s="39">
        <v>-83.814655172420004</v>
      </c>
      <c r="U44" s="39">
        <v>273.86540229804996</v>
      </c>
      <c r="V44" s="39">
        <v>0</v>
      </c>
      <c r="W44" s="39">
        <v>17457.015573780973</v>
      </c>
    </row>
    <row r="45" spans="1:23" x14ac:dyDescent="0.25">
      <c r="A45" s="38">
        <v>0.83333333333333304</v>
      </c>
      <c r="B45" s="39">
        <v>442.87333333340001</v>
      </c>
      <c r="C45" s="39">
        <v>67.50000000014002</v>
      </c>
      <c r="D45" s="39">
        <f t="shared" si="0"/>
        <v>510.37333333354002</v>
      </c>
      <c r="E45" s="39">
        <v>256.33333333399997</v>
      </c>
      <c r="F45" s="39">
        <v>-39.550000008325</v>
      </c>
      <c r="G45" s="39">
        <f t="shared" si="1"/>
        <v>216.78333332567496</v>
      </c>
      <c r="H45" s="39">
        <v>292.29834727841899</v>
      </c>
      <c r="I45" s="39">
        <v>85438.32382169523</v>
      </c>
      <c r="J45" s="39">
        <v>186.05078518109718</v>
      </c>
      <c r="K45" s="39">
        <v>34614.894666502769</v>
      </c>
      <c r="L45" s="39">
        <v>-90.333333333360002</v>
      </c>
      <c r="M45" s="39">
        <v>628.32666666639989</v>
      </c>
      <c r="N45" s="39">
        <v>0</v>
      </c>
      <c r="O45" s="39">
        <v>59894.516179370119</v>
      </c>
      <c r="P45" s="39">
        <v>181.59307209439126</v>
      </c>
      <c r="Q45" s="39">
        <v>32976.043832678784</v>
      </c>
      <c r="R45" s="39">
        <v>92.911245414268649</v>
      </c>
      <c r="S45" s="39">
        <v>8632.4995244304573</v>
      </c>
      <c r="T45" s="39">
        <v>-74.109386973210007</v>
      </c>
      <c r="U45" s="39">
        <v>348.88999999999987</v>
      </c>
      <c r="V45" s="39">
        <v>0</v>
      </c>
      <c r="W45" s="39">
        <v>23137.708604503441</v>
      </c>
    </row>
    <row r="46" spans="1:23" x14ac:dyDescent="0.25">
      <c r="A46" s="38">
        <v>0.85416666666666696</v>
      </c>
      <c r="B46" s="39">
        <v>510.620000006</v>
      </c>
      <c r="C46" s="39">
        <v>3.0843678161400248</v>
      </c>
      <c r="D46" s="39">
        <f t="shared" si="0"/>
        <v>513.70436782214006</v>
      </c>
      <c r="E46" s="39">
        <v>275.25344827492501</v>
      </c>
      <c r="F46" s="39">
        <v>57.901436773250012</v>
      </c>
      <c r="G46" s="39">
        <f t="shared" si="1"/>
        <v>333.154885048175</v>
      </c>
      <c r="H46" s="39">
        <v>303.37190076440504</v>
      </c>
      <c r="I46" s="39">
        <v>92034.510173408024</v>
      </c>
      <c r="J46" s="39">
        <v>192.66603958293007</v>
      </c>
      <c r="K46" s="39">
        <v>37120.202808571172</v>
      </c>
      <c r="L46" s="39">
        <v>-85.7225641032</v>
      </c>
      <c r="M46" s="39">
        <v>657.45885057499993</v>
      </c>
      <c r="N46" s="39">
        <v>0</v>
      </c>
      <c r="O46" s="39">
        <v>64515.168691614868</v>
      </c>
      <c r="P46" s="39">
        <v>214.95379477865137</v>
      </c>
      <c r="Q46" s="39">
        <v>46205.133889742574</v>
      </c>
      <c r="R46" s="39">
        <v>124.26115951935587</v>
      </c>
      <c r="S46" s="39">
        <v>15440.835765094806</v>
      </c>
      <c r="T46" s="39">
        <v>-56.695000000005003</v>
      </c>
      <c r="U46" s="39">
        <v>436.53833333804994</v>
      </c>
      <c r="V46" s="39">
        <v>0</v>
      </c>
      <c r="W46" s="39">
        <v>32408.079861253365</v>
      </c>
    </row>
    <row r="47" spans="1:23" x14ac:dyDescent="0.25">
      <c r="A47" s="38">
        <v>0.875</v>
      </c>
      <c r="B47" s="39">
        <v>371.93333333339996</v>
      </c>
      <c r="C47" s="39">
        <v>215.08666666600001</v>
      </c>
      <c r="D47" s="39">
        <f t="shared" si="0"/>
        <v>587.01999999939994</v>
      </c>
      <c r="E47" s="39">
        <v>161.20833333425</v>
      </c>
      <c r="F47" s="39">
        <v>189.749999991675</v>
      </c>
      <c r="G47" s="39">
        <f t="shared" si="1"/>
        <v>350.95833332592497</v>
      </c>
      <c r="H47" s="39">
        <v>367.71829278349549</v>
      </c>
      <c r="I47" s="39">
        <v>135216.74284760849</v>
      </c>
      <c r="J47" s="39">
        <v>217.31243595533118</v>
      </c>
      <c r="K47" s="39">
        <v>47224.694820839912</v>
      </c>
      <c r="L47" s="39">
        <v>-40.213333333000008</v>
      </c>
      <c r="M47" s="39">
        <v>837.39333333999991</v>
      </c>
      <c r="N47" s="39">
        <v>0</v>
      </c>
      <c r="O47" s="39">
        <v>94762.035481160885</v>
      </c>
      <c r="P47" s="39">
        <v>239.63105365319169</v>
      </c>
      <c r="Q47" s="39">
        <v>57423.041874938834</v>
      </c>
      <c r="R47" s="39">
        <v>136.07241723381986</v>
      </c>
      <c r="S47" s="39">
        <v>18515.702731854759</v>
      </c>
      <c r="T47" s="39">
        <v>-65.991666666695011</v>
      </c>
      <c r="U47" s="39">
        <v>480.75333333304491</v>
      </c>
      <c r="V47" s="39">
        <v>0</v>
      </c>
      <c r="W47" s="39">
        <v>40268.018628553102</v>
      </c>
    </row>
    <row r="48" spans="1:23" x14ac:dyDescent="0.25">
      <c r="A48" s="38">
        <v>0.89583333333333304</v>
      </c>
      <c r="B48" s="39">
        <v>376.00827586866001</v>
      </c>
      <c r="C48" s="39">
        <v>165.90505747114005</v>
      </c>
      <c r="D48" s="39">
        <f t="shared" si="0"/>
        <v>541.91333333980003</v>
      </c>
      <c r="E48" s="39">
        <v>274.54166665825005</v>
      </c>
      <c r="F48" s="39">
        <v>154.566666675075</v>
      </c>
      <c r="G48" s="39">
        <f t="shared" si="1"/>
        <v>429.10833333332505</v>
      </c>
      <c r="H48" s="39">
        <v>407.56860711374304</v>
      </c>
      <c r="I48" s="39">
        <v>166112.16950463664</v>
      </c>
      <c r="J48" s="39">
        <v>210.29905208160739</v>
      </c>
      <c r="K48" s="39">
        <v>44225.691306422617</v>
      </c>
      <c r="L48" s="39">
        <v>-82.540000000020001</v>
      </c>
      <c r="M48" s="39">
        <v>807.21333332639995</v>
      </c>
      <c r="N48" s="39">
        <v>0</v>
      </c>
      <c r="O48" s="39">
        <v>116400.78923537966</v>
      </c>
      <c r="P48" s="39">
        <v>287.80144824373463</v>
      </c>
      <c r="Q48" s="39">
        <v>82829.673611191072</v>
      </c>
      <c r="R48" s="39">
        <v>161.4039316658305</v>
      </c>
      <c r="S48" s="39">
        <v>26051.229157188085</v>
      </c>
      <c r="T48" s="39">
        <v>-85.784999999994994</v>
      </c>
      <c r="U48" s="39">
        <v>509.75166666694975</v>
      </c>
      <c r="V48" s="39">
        <v>0</v>
      </c>
      <c r="W48" s="39">
        <v>58067.111962306815</v>
      </c>
    </row>
    <row r="49" spans="1:23" x14ac:dyDescent="0.25">
      <c r="A49" s="38">
        <v>0.91666666666666696</v>
      </c>
      <c r="B49" s="39">
        <v>75.39655172466</v>
      </c>
      <c r="C49" s="39">
        <v>394.27333333339999</v>
      </c>
      <c r="D49" s="39">
        <f t="shared" si="0"/>
        <v>469.66988505806</v>
      </c>
      <c r="E49" s="39">
        <v>80.487499999999997</v>
      </c>
      <c r="F49" s="39">
        <v>358.02500000907503</v>
      </c>
      <c r="G49" s="39">
        <f t="shared" si="1"/>
        <v>438.51250000907504</v>
      </c>
      <c r="H49" s="39">
        <v>79.091652600557325</v>
      </c>
      <c r="I49" s="39">
        <v>6255.4895110872458</v>
      </c>
      <c r="J49" s="39">
        <v>190.95690799441846</v>
      </c>
      <c r="K49" s="39">
        <v>36464.540710788795</v>
      </c>
      <c r="L49" s="39">
        <v>-82.706666666700002</v>
      </c>
      <c r="M49" s="39">
        <v>122.52666666599998</v>
      </c>
      <c r="N49" s="39">
        <v>0</v>
      </c>
      <c r="O49" s="39">
        <v>4436.1297301593931</v>
      </c>
      <c r="P49" s="39">
        <v>194.58973473978872</v>
      </c>
      <c r="Q49" s="39">
        <v>37865.164866101339</v>
      </c>
      <c r="R49" s="39">
        <v>176.47620823942859</v>
      </c>
      <c r="S49" s="39">
        <v>31143.852074566163</v>
      </c>
      <c r="T49" s="39">
        <v>-33.330689654004999</v>
      </c>
      <c r="U49" s="39">
        <v>388.98166666694988</v>
      </c>
      <c r="V49" s="39">
        <v>0</v>
      </c>
      <c r="W49" s="39">
        <v>26563.992326692845</v>
      </c>
    </row>
    <row r="50" spans="1:23" x14ac:dyDescent="0.25">
      <c r="A50" s="38">
        <v>0.9375</v>
      </c>
      <c r="B50" s="39">
        <v>61.493333332740008</v>
      </c>
      <c r="C50" s="39">
        <v>468.15333333380005</v>
      </c>
      <c r="D50" s="39">
        <f t="shared" si="0"/>
        <v>529.64666666654011</v>
      </c>
      <c r="E50" s="39">
        <v>104.341666666675</v>
      </c>
      <c r="F50" s="39">
        <v>732.20287357257496</v>
      </c>
      <c r="G50" s="39">
        <f t="shared" si="1"/>
        <v>836.54454023924995</v>
      </c>
      <c r="H50" s="39">
        <v>33.344527453691278</v>
      </c>
      <c r="I50" s="39">
        <v>1111.8575111099715</v>
      </c>
      <c r="J50" s="39">
        <v>223.25860868458469</v>
      </c>
      <c r="K50" s="39">
        <v>49844.40635177651</v>
      </c>
      <c r="L50" s="39">
        <v>-82.026666666640011</v>
      </c>
      <c r="M50" s="39">
        <v>-12.653333333359999</v>
      </c>
      <c r="N50" s="39">
        <v>0</v>
      </c>
      <c r="O50" s="39">
        <v>845.27784038235484</v>
      </c>
      <c r="P50" s="39">
        <v>142.95736825854442</v>
      </c>
      <c r="Q50" s="39">
        <v>20436.809139409081</v>
      </c>
      <c r="R50" s="39">
        <v>345.95679552473825</v>
      </c>
      <c r="S50" s="39">
        <v>119686.10436974555</v>
      </c>
      <c r="T50" s="39">
        <v>-86.61413793105001</v>
      </c>
      <c r="U50" s="39">
        <v>222.6944827849949</v>
      </c>
      <c r="V50" s="39">
        <v>0</v>
      </c>
      <c r="W50" s="39">
        <v>14409.553436243765</v>
      </c>
    </row>
    <row r="51" spans="1:23" x14ac:dyDescent="0.25">
      <c r="A51" s="38">
        <v>0.95833333333333304</v>
      </c>
      <c r="B51" s="39">
        <v>55.658160913260005</v>
      </c>
      <c r="C51" s="39">
        <v>502.82666666719996</v>
      </c>
      <c r="D51" s="39">
        <f t="shared" si="0"/>
        <v>558.48482758045998</v>
      </c>
      <c r="E51" s="39">
        <v>111.400000000075</v>
      </c>
      <c r="F51" s="39">
        <v>929.54166666592494</v>
      </c>
      <c r="G51" s="39">
        <f t="shared" si="1"/>
        <v>1040.9416666659999</v>
      </c>
      <c r="H51" s="39">
        <v>34.952411889018961</v>
      </c>
      <c r="I51" s="39">
        <v>1221.6710968596342</v>
      </c>
      <c r="J51" s="39">
        <v>237.32939570522402</v>
      </c>
      <c r="K51" s="39">
        <v>56325.2420658068</v>
      </c>
      <c r="L51" s="39">
        <v>-82.303448275840012</v>
      </c>
      <c r="M51" s="39">
        <v>-5.4533333336000007</v>
      </c>
      <c r="N51" s="39">
        <v>0</v>
      </c>
      <c r="O51" s="39">
        <v>926.36858651331045</v>
      </c>
      <c r="P51" s="39">
        <v>162.96218437819809</v>
      </c>
      <c r="Q51" s="39">
        <v>26556.673537313825</v>
      </c>
      <c r="R51" s="39">
        <v>434.89519689911242</v>
      </c>
      <c r="S51" s="39">
        <v>189133.83228591777</v>
      </c>
      <c r="T51" s="39">
        <v>-80.523333333310006</v>
      </c>
      <c r="U51" s="39">
        <v>300.85833330499491</v>
      </c>
      <c r="V51" s="39">
        <v>0</v>
      </c>
      <c r="W51" s="39">
        <v>18720.140035189394</v>
      </c>
    </row>
    <row r="52" spans="1:23" x14ac:dyDescent="0.25">
      <c r="A52" s="38">
        <v>0.97916666666666696</v>
      </c>
      <c r="B52" s="39">
        <v>74.496781609940001</v>
      </c>
      <c r="C52" s="39">
        <v>337.64666666685997</v>
      </c>
      <c r="D52" s="39">
        <f t="shared" si="0"/>
        <v>412.14344827679997</v>
      </c>
      <c r="E52" s="39">
        <v>76.933333332582507</v>
      </c>
      <c r="F52" s="39">
        <v>387.92500000082498</v>
      </c>
      <c r="G52" s="39">
        <f t="shared" si="1"/>
        <v>464.85833333340747</v>
      </c>
      <c r="H52" s="39">
        <v>92.536990799127523</v>
      </c>
      <c r="I52" s="39">
        <v>8563.0946661578109</v>
      </c>
      <c r="J52" s="39">
        <v>165.21471273338761</v>
      </c>
      <c r="K52" s="39">
        <v>27295.901303575793</v>
      </c>
      <c r="L52" s="39">
        <v>-83.048275862080004</v>
      </c>
      <c r="M52" s="39">
        <v>141.94666663999996</v>
      </c>
      <c r="N52" s="39">
        <v>0</v>
      </c>
      <c r="O52" s="39">
        <v>6043.7306801304776</v>
      </c>
      <c r="P52" s="39">
        <v>69.675316447326239</v>
      </c>
      <c r="Q52" s="39">
        <v>4854.6497220350511</v>
      </c>
      <c r="R52" s="39">
        <v>188.93396521403997</v>
      </c>
      <c r="S52" s="39">
        <v>35696.043211500066</v>
      </c>
      <c r="T52" s="39">
        <v>-88.103333333305002</v>
      </c>
      <c r="U52" s="39">
        <v>74.593333330499959</v>
      </c>
      <c r="V52" s="39">
        <v>0</v>
      </c>
      <c r="W52" s="39">
        <v>3454.9349949887446</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workbookViewId="0"/>
  </sheetViews>
  <sheetFormatPr defaultRowHeight="15" x14ac:dyDescent="0.25"/>
  <cols>
    <col min="1" max="1" width="11.42578125" customWidth="1"/>
    <col min="2" max="2" width="11" customWidth="1"/>
    <col min="3" max="3" width="10.42578125" customWidth="1"/>
    <col min="6" max="6" width="3.7109375" customWidth="1"/>
    <col min="8" max="9" width="10.42578125" customWidth="1"/>
    <col min="10" max="10" width="1.28515625" customWidth="1"/>
    <col min="12" max="13" width="10.42578125" customWidth="1"/>
    <col min="14" max="14" width="1.140625" customWidth="1"/>
    <col min="15" max="15" width="9.85546875" customWidth="1"/>
    <col min="16" max="17" width="10.28515625" customWidth="1"/>
  </cols>
  <sheetData>
    <row r="1" spans="1:17" ht="18.75" x14ac:dyDescent="0.3">
      <c r="A1" s="80" t="s">
        <v>90</v>
      </c>
    </row>
    <row r="2" spans="1:17" x14ac:dyDescent="0.25">
      <c r="A2" s="16" t="s">
        <v>32</v>
      </c>
    </row>
    <row r="3" spans="1:17" x14ac:dyDescent="0.25">
      <c r="A3" s="17"/>
    </row>
    <row r="4" spans="1:17" ht="45" x14ac:dyDescent="0.25">
      <c r="A4" s="21"/>
      <c r="B4" s="41" t="s">
        <v>31</v>
      </c>
      <c r="C4" s="67">
        <v>41449</v>
      </c>
      <c r="F4" s="21"/>
    </row>
    <row r="5" spans="1:17" s="41" customFormat="1" ht="45" x14ac:dyDescent="0.25">
      <c r="A5" s="42" t="s">
        <v>72</v>
      </c>
      <c r="B5" s="62"/>
      <c r="C5" s="62" t="s">
        <v>30</v>
      </c>
      <c r="D5" s="62" t="s">
        <v>29</v>
      </c>
      <c r="E5" s="62" t="s">
        <v>28</v>
      </c>
      <c r="F5" s="65"/>
      <c r="G5" s="62" t="s">
        <v>27</v>
      </c>
      <c r="H5" s="62" t="s">
        <v>23</v>
      </c>
      <c r="I5" s="62" t="s">
        <v>22</v>
      </c>
      <c r="J5" s="62"/>
      <c r="K5" s="62" t="s">
        <v>25</v>
      </c>
      <c r="L5" s="62" t="s">
        <v>21</v>
      </c>
      <c r="M5" s="62" t="s">
        <v>20</v>
      </c>
      <c r="N5" s="62"/>
      <c r="O5" s="62" t="s">
        <v>68</v>
      </c>
      <c r="P5" s="62" t="s">
        <v>66</v>
      </c>
      <c r="Q5" s="62" t="s">
        <v>65</v>
      </c>
    </row>
    <row r="6" spans="1:17" x14ac:dyDescent="0.25">
      <c r="A6" s="20">
        <v>5</v>
      </c>
      <c r="B6" s="46">
        <v>0</v>
      </c>
      <c r="C6" s="39">
        <v>-37.973333339999996</v>
      </c>
      <c r="D6" s="39">
        <v>236.83333334006002</v>
      </c>
      <c r="E6" s="39">
        <v>198.86000000006001</v>
      </c>
      <c r="F6" s="64"/>
      <c r="G6" s="39">
        <v>45.279394396278953</v>
      </c>
      <c r="H6" s="39">
        <v>-100.13333336000001</v>
      </c>
      <c r="I6" s="39">
        <v>-13</v>
      </c>
      <c r="J6" s="39"/>
      <c r="K6" s="39">
        <v>142.04772477521198</v>
      </c>
      <c r="L6" s="39">
        <v>88.500000000039989</v>
      </c>
      <c r="M6" s="39">
        <v>392.29333335999996</v>
      </c>
      <c r="N6" s="39"/>
      <c r="O6" s="39">
        <v>120.57671923802802</v>
      </c>
      <c r="P6" s="39">
        <v>72.580000000040002</v>
      </c>
      <c r="Q6" s="39">
        <v>334.91999999999996</v>
      </c>
    </row>
    <row r="7" spans="1:17" x14ac:dyDescent="0.25">
      <c r="A7" s="20">
        <v>5</v>
      </c>
      <c r="B7" s="46">
        <v>2.0833333333333332E-2</v>
      </c>
      <c r="C7" s="39">
        <v>-50.253333339999998</v>
      </c>
      <c r="D7" s="39">
        <v>248.49333334673997</v>
      </c>
      <c r="E7" s="39">
        <v>198.24000000673999</v>
      </c>
      <c r="F7" s="64"/>
      <c r="G7" s="39">
        <v>49.595926143089393</v>
      </c>
      <c r="H7" s="39">
        <v>-111.27333336</v>
      </c>
      <c r="I7" s="39">
        <v>-13</v>
      </c>
      <c r="J7" s="39"/>
      <c r="K7" s="39">
        <v>123.58831616119316</v>
      </c>
      <c r="L7" s="39">
        <v>80.706666666759986</v>
      </c>
      <c r="M7" s="39">
        <v>331.81333336</v>
      </c>
      <c r="N7" s="39"/>
      <c r="O7" s="39">
        <v>122.14492622246047</v>
      </c>
      <c r="P7" s="39">
        <v>52.126666666759995</v>
      </c>
      <c r="Q7" s="39">
        <v>312.61333336000001</v>
      </c>
    </row>
    <row r="8" spans="1:17" x14ac:dyDescent="0.25">
      <c r="A8" s="20">
        <v>5</v>
      </c>
      <c r="B8" s="46">
        <v>4.1666666666666699E-2</v>
      </c>
      <c r="C8" s="39">
        <v>-50.906666666679996</v>
      </c>
      <c r="D8" s="39">
        <v>260.73471266000001</v>
      </c>
      <c r="E8" s="39">
        <v>209.82804599332002</v>
      </c>
      <c r="F8" s="64"/>
      <c r="G8" s="39">
        <v>50.702034804664095</v>
      </c>
      <c r="H8" s="39">
        <v>-113.87333333334</v>
      </c>
      <c r="I8" s="39">
        <v>-12.973333333359999</v>
      </c>
      <c r="J8" s="39"/>
      <c r="K8" s="39">
        <v>115.37910565028648</v>
      </c>
      <c r="L8" s="39">
        <v>107.16666666659999</v>
      </c>
      <c r="M8" s="39">
        <v>357.6388506134</v>
      </c>
      <c r="N8" s="39"/>
      <c r="O8" s="39">
        <v>120.64215478375512</v>
      </c>
      <c r="P8" s="39">
        <v>78.599999999900007</v>
      </c>
      <c r="Q8" s="39">
        <v>343.6388506134</v>
      </c>
    </row>
    <row r="9" spans="1:17" x14ac:dyDescent="0.25">
      <c r="A9" s="20">
        <v>5</v>
      </c>
      <c r="B9" s="46">
        <v>6.25E-2</v>
      </c>
      <c r="C9" s="39">
        <v>100.23333333999999</v>
      </c>
      <c r="D9" s="39">
        <v>207.63333334014001</v>
      </c>
      <c r="E9" s="39">
        <v>307.86666668014004</v>
      </c>
      <c r="F9" s="64"/>
      <c r="G9" s="39">
        <v>269.01845146799462</v>
      </c>
      <c r="H9" s="39">
        <v>-32.480000000000004</v>
      </c>
      <c r="I9" s="39">
        <v>462.35333335999985</v>
      </c>
      <c r="J9" s="39"/>
      <c r="K9" s="39">
        <v>96.121514536331674</v>
      </c>
      <c r="L9" s="39">
        <v>91.04666666675999</v>
      </c>
      <c r="M9" s="39">
        <v>279.22666669339998</v>
      </c>
      <c r="N9" s="39"/>
      <c r="O9" s="39">
        <v>320.00996079561241</v>
      </c>
      <c r="P9" s="39">
        <v>73.506666666759997</v>
      </c>
      <c r="Q9" s="39">
        <v>738.34666669999979</v>
      </c>
    </row>
    <row r="10" spans="1:17" x14ac:dyDescent="0.25">
      <c r="A10" s="20">
        <v>5</v>
      </c>
      <c r="B10" s="46">
        <v>8.3333333333333301E-2</v>
      </c>
      <c r="C10" s="39">
        <v>12.999999993339998</v>
      </c>
      <c r="D10" s="39">
        <v>292.80666666000002</v>
      </c>
      <c r="E10" s="39">
        <v>305.80666665334002</v>
      </c>
      <c r="F10" s="64"/>
      <c r="G10" s="39">
        <v>109.54571596266679</v>
      </c>
      <c r="H10" s="39">
        <v>-76.266666666640006</v>
      </c>
      <c r="I10" s="39">
        <v>157.26666663999995</v>
      </c>
      <c r="J10" s="39"/>
      <c r="K10" s="39">
        <v>70.638451116572242</v>
      </c>
      <c r="L10" s="39">
        <v>215.8666666666</v>
      </c>
      <c r="M10" s="39">
        <v>378.33999997339998</v>
      </c>
      <c r="N10" s="39"/>
      <c r="O10" s="39">
        <v>135.77575137957953</v>
      </c>
      <c r="P10" s="39">
        <v>139.59999999995998</v>
      </c>
      <c r="Q10" s="39">
        <v>453.65333329999999</v>
      </c>
    </row>
    <row r="11" spans="1:17" x14ac:dyDescent="0.25">
      <c r="A11" s="20">
        <v>5</v>
      </c>
      <c r="B11" s="46">
        <v>0.104166666666667</v>
      </c>
      <c r="C11" s="39">
        <v>-51.266666659999999</v>
      </c>
      <c r="D11" s="39">
        <v>844.73999998679994</v>
      </c>
      <c r="E11" s="39">
        <v>793.4733333268</v>
      </c>
      <c r="F11" s="64"/>
      <c r="G11" s="39">
        <v>51.291866357033427</v>
      </c>
      <c r="H11" s="39">
        <v>-115.26666664000001</v>
      </c>
      <c r="I11" s="39">
        <v>-13</v>
      </c>
      <c r="J11" s="39"/>
      <c r="K11" s="39">
        <v>1285.5883364418271</v>
      </c>
      <c r="L11" s="39">
        <v>218.28666666699999</v>
      </c>
      <c r="M11" s="39">
        <v>2581.5666666599996</v>
      </c>
      <c r="N11" s="39"/>
      <c r="O11" s="39">
        <v>1308.2345919031779</v>
      </c>
      <c r="P11" s="39">
        <v>131.5733333336</v>
      </c>
      <c r="Q11" s="39">
        <v>2568.5666666599996</v>
      </c>
    </row>
    <row r="12" spans="1:17" x14ac:dyDescent="0.25">
      <c r="A12" s="20">
        <v>3</v>
      </c>
      <c r="B12" s="46">
        <v>0.125</v>
      </c>
      <c r="C12" s="39">
        <v>-19.411111111099999</v>
      </c>
      <c r="D12" s="39">
        <v>233.28888887766666</v>
      </c>
      <c r="E12" s="39">
        <v>213.87777776656665</v>
      </c>
      <c r="F12" s="64"/>
      <c r="G12" s="39">
        <v>7.2208289254149776</v>
      </c>
      <c r="H12" s="39">
        <v>-26.30999999997</v>
      </c>
      <c r="I12" s="39">
        <v>-13.5</v>
      </c>
      <c r="J12" s="39"/>
      <c r="K12" s="39">
        <v>106.63402798259156</v>
      </c>
      <c r="L12" s="39">
        <v>128.31999999970003</v>
      </c>
      <c r="M12" s="39">
        <v>297.78999997</v>
      </c>
      <c r="N12" s="39"/>
      <c r="O12" s="39">
        <v>113.5138382715175</v>
      </c>
      <c r="P12" s="39">
        <v>102.00999999973003</v>
      </c>
      <c r="Q12" s="39">
        <v>284.28999997</v>
      </c>
    </row>
    <row r="13" spans="1:17" x14ac:dyDescent="0.25">
      <c r="A13" s="20">
        <v>3</v>
      </c>
      <c r="B13" s="46">
        <v>0.14583333333333301</v>
      </c>
      <c r="C13" s="39">
        <v>-40.822222221099999</v>
      </c>
      <c r="D13" s="39">
        <v>287.57777777766665</v>
      </c>
      <c r="E13" s="39">
        <v>246.75555555656669</v>
      </c>
      <c r="F13" s="64"/>
      <c r="G13" s="39">
        <v>43.900801478575673</v>
      </c>
      <c r="H13" s="39">
        <v>-84.08999999996999</v>
      </c>
      <c r="I13" s="39">
        <v>-13.529999997000001</v>
      </c>
      <c r="J13" s="39"/>
      <c r="K13" s="39">
        <v>105.33273382404158</v>
      </c>
      <c r="L13" s="39">
        <v>200.43999999970001</v>
      </c>
      <c r="M13" s="39">
        <v>387.78999999999996</v>
      </c>
      <c r="N13" s="39"/>
      <c r="O13" s="39">
        <v>122.29949729058329</v>
      </c>
      <c r="P13" s="39">
        <v>175.09666666637</v>
      </c>
      <c r="Q13" s="39">
        <v>366.91666666967001</v>
      </c>
    </row>
    <row r="14" spans="1:17" x14ac:dyDescent="0.25">
      <c r="A14" s="20">
        <v>4</v>
      </c>
      <c r="B14" s="46">
        <v>0.16666666666666699</v>
      </c>
      <c r="C14" s="39">
        <v>-59.092816100299999</v>
      </c>
      <c r="D14" s="39">
        <v>287.60028735650002</v>
      </c>
      <c r="E14" s="39">
        <v>228.50747125620001</v>
      </c>
      <c r="F14" s="64"/>
      <c r="G14" s="39">
        <v>53.670154126955694</v>
      </c>
      <c r="H14" s="39">
        <v>-113.891666695005</v>
      </c>
      <c r="I14" s="39">
        <v>-13.170689655175</v>
      </c>
      <c r="J14" s="39"/>
      <c r="K14" s="39">
        <v>17.20069945199576</v>
      </c>
      <c r="L14" s="39">
        <v>269.19499999999999</v>
      </c>
      <c r="M14" s="39">
        <v>305.21183908080002</v>
      </c>
      <c r="N14" s="39"/>
      <c r="O14" s="39">
        <v>55.73946508162178</v>
      </c>
      <c r="P14" s="39">
        <v>173.66850571884501</v>
      </c>
      <c r="Q14" s="39">
        <v>287.78942528762497</v>
      </c>
    </row>
    <row r="15" spans="1:17" x14ac:dyDescent="0.25">
      <c r="A15" s="20">
        <v>4</v>
      </c>
      <c r="B15" s="46">
        <v>0.1875</v>
      </c>
      <c r="C15" s="39">
        <v>147.27500000757499</v>
      </c>
      <c r="D15" s="39">
        <v>33.430747118000014</v>
      </c>
      <c r="E15" s="39">
        <v>180.70574712557499</v>
      </c>
      <c r="F15" s="64"/>
      <c r="G15" s="39">
        <v>402.63563563995189</v>
      </c>
      <c r="H15" s="39">
        <v>-104.44333330500501</v>
      </c>
      <c r="I15" s="39">
        <v>633.13166666644975</v>
      </c>
      <c r="J15" s="39"/>
      <c r="K15" s="39">
        <v>413.38209549838774</v>
      </c>
      <c r="L15" s="39">
        <v>-464.52879310380007</v>
      </c>
      <c r="M15" s="39">
        <v>307.92333330499997</v>
      </c>
      <c r="N15" s="39"/>
      <c r="O15" s="39">
        <v>96.775168854146798</v>
      </c>
      <c r="P15" s="39">
        <v>93.61166669499498</v>
      </c>
      <c r="Q15" s="39">
        <v>291.96511491134993</v>
      </c>
    </row>
    <row r="16" spans="1:17" x14ac:dyDescent="0.25">
      <c r="A16" s="20">
        <v>4</v>
      </c>
      <c r="B16" s="46">
        <v>0.20833333333333301</v>
      </c>
      <c r="C16" s="39">
        <v>8.5830459766499985</v>
      </c>
      <c r="D16" s="39">
        <v>214.23333334167501</v>
      </c>
      <c r="E16" s="39">
        <v>222.816379318325</v>
      </c>
      <c r="F16" s="64"/>
      <c r="G16" s="39">
        <v>105.00807680592054</v>
      </c>
      <c r="H16" s="39">
        <v>-82.506839080695016</v>
      </c>
      <c r="I16" s="39">
        <v>129.88999999999493</v>
      </c>
      <c r="J16" s="39"/>
      <c r="K16" s="39">
        <v>104.60411790789017</v>
      </c>
      <c r="L16" s="39">
        <v>88.126666666694987</v>
      </c>
      <c r="M16" s="39">
        <v>292.71666669500001</v>
      </c>
      <c r="N16" s="39"/>
      <c r="O16" s="39">
        <v>138.92026122885781</v>
      </c>
      <c r="P16" s="39">
        <v>71.214999999994987</v>
      </c>
      <c r="Q16" s="39">
        <v>361.65482759099996</v>
      </c>
    </row>
    <row r="17" spans="1:17" x14ac:dyDescent="0.25">
      <c r="A17" s="20">
        <v>5</v>
      </c>
      <c r="B17" s="46">
        <v>0.22916666666666699</v>
      </c>
      <c r="C17" s="39">
        <v>185.47440860592002</v>
      </c>
      <c r="D17" s="39">
        <v>343.09172414473994</v>
      </c>
      <c r="E17" s="39">
        <v>528.56613275066002</v>
      </c>
      <c r="F17" s="64"/>
      <c r="G17" s="39">
        <v>306.37120880038782</v>
      </c>
      <c r="H17" s="39">
        <v>-23.366666666699999</v>
      </c>
      <c r="I17" s="39">
        <v>607.55763442659986</v>
      </c>
      <c r="J17" s="39"/>
      <c r="K17" s="39">
        <v>196.72268025998633</v>
      </c>
      <c r="L17" s="39">
        <v>108.36022988515998</v>
      </c>
      <c r="M17" s="39">
        <v>558.81333333340001</v>
      </c>
      <c r="N17" s="39"/>
      <c r="O17" s="39">
        <v>381.96871040732015</v>
      </c>
      <c r="P17" s="39">
        <v>92.79356321845998</v>
      </c>
      <c r="Q17" s="39">
        <v>975.63096778599993</v>
      </c>
    </row>
    <row r="18" spans="1:17" x14ac:dyDescent="0.25">
      <c r="A18" s="20">
        <v>5</v>
      </c>
      <c r="B18" s="46">
        <v>0.25</v>
      </c>
      <c r="C18" s="39">
        <v>243.39999998666599</v>
      </c>
      <c r="D18" s="39">
        <v>214.65333333325998</v>
      </c>
      <c r="E18" s="39">
        <v>458.05333331992597</v>
      </c>
      <c r="F18" s="64"/>
      <c r="G18" s="39">
        <v>373.0978587570184</v>
      </c>
      <c r="H18" s="39">
        <v>-38.380000000019997</v>
      </c>
      <c r="I18" s="39">
        <v>719.47333329999992</v>
      </c>
      <c r="J18" s="39"/>
      <c r="K18" s="39">
        <v>392.94069854112655</v>
      </c>
      <c r="L18" s="39">
        <v>-303.08666669334002</v>
      </c>
      <c r="M18" s="39">
        <v>569.52000000639998</v>
      </c>
      <c r="N18" s="39"/>
      <c r="O18" s="39">
        <v>336.96205738009672</v>
      </c>
      <c r="P18" s="39">
        <v>115.90666666666598</v>
      </c>
      <c r="Q18" s="39">
        <v>888.95333333325993</v>
      </c>
    </row>
    <row r="19" spans="1:17" x14ac:dyDescent="0.25">
      <c r="A19" s="20">
        <v>5</v>
      </c>
      <c r="B19" s="46">
        <v>0.27083333333333298</v>
      </c>
      <c r="C19" s="39">
        <v>253.51999999326</v>
      </c>
      <c r="D19" s="39">
        <v>129.46666667332002</v>
      </c>
      <c r="E19" s="39">
        <v>382.98666666658005</v>
      </c>
      <c r="F19" s="64"/>
      <c r="G19" s="39">
        <v>418.06581657937346</v>
      </c>
      <c r="H19" s="39">
        <v>-99.453333333339998</v>
      </c>
      <c r="I19" s="39">
        <v>714.79333330659995</v>
      </c>
      <c r="J19" s="39"/>
      <c r="K19" s="39">
        <v>317.40134336620758</v>
      </c>
      <c r="L19" s="39">
        <v>-225.81999997334003</v>
      </c>
      <c r="M19" s="39">
        <v>510.09999999999997</v>
      </c>
      <c r="N19" s="39"/>
      <c r="O19" s="39">
        <v>264.53941378249056</v>
      </c>
      <c r="P19" s="39">
        <v>92.513333333299997</v>
      </c>
      <c r="Q19" s="39">
        <v>698.49333333303991</v>
      </c>
    </row>
    <row r="20" spans="1:17" x14ac:dyDescent="0.25">
      <c r="A20" s="20">
        <v>5</v>
      </c>
      <c r="B20" s="46">
        <v>0.29166666666666702</v>
      </c>
      <c r="C20" s="39">
        <v>346.98666666079998</v>
      </c>
      <c r="D20" s="39">
        <v>175.35999999400002</v>
      </c>
      <c r="E20" s="39">
        <v>522.34666665479995</v>
      </c>
      <c r="F20" s="64"/>
      <c r="G20" s="39">
        <v>377.2121894669973</v>
      </c>
      <c r="H20" s="39">
        <v>-38.126666663999998</v>
      </c>
      <c r="I20" s="39">
        <v>726.29999999359995</v>
      </c>
      <c r="J20" s="39"/>
      <c r="K20" s="39">
        <v>331.32497925674932</v>
      </c>
      <c r="L20" s="39">
        <v>-83.486666665999991</v>
      </c>
      <c r="M20" s="39">
        <v>623.38666663999993</v>
      </c>
      <c r="N20" s="39"/>
      <c r="O20" s="39">
        <v>252.30892505565907</v>
      </c>
      <c r="P20" s="39">
        <v>233.1333333334</v>
      </c>
      <c r="Q20" s="39">
        <v>770.73333332760001</v>
      </c>
    </row>
    <row r="21" spans="1:17" x14ac:dyDescent="0.25">
      <c r="A21" s="20">
        <v>5</v>
      </c>
      <c r="B21" s="46">
        <v>0.3125</v>
      </c>
      <c r="C21" s="39">
        <v>349.6600000066</v>
      </c>
      <c r="D21" s="39">
        <v>278.10666666665998</v>
      </c>
      <c r="E21" s="39">
        <v>627.76666667325992</v>
      </c>
      <c r="F21" s="64"/>
      <c r="G21" s="39">
        <v>367.73476508236098</v>
      </c>
      <c r="H21" s="39">
        <v>-63.93999999998001</v>
      </c>
      <c r="I21" s="39">
        <v>682.40000002660008</v>
      </c>
      <c r="J21" s="39"/>
      <c r="K21" s="39">
        <v>149.42012805976253</v>
      </c>
      <c r="L21" s="39">
        <v>102.78000000003999</v>
      </c>
      <c r="M21" s="39">
        <v>449.62000001999996</v>
      </c>
      <c r="N21" s="39"/>
      <c r="O21" s="39">
        <v>398.97515030607889</v>
      </c>
      <c r="P21" s="39">
        <v>192.18000000021996</v>
      </c>
      <c r="Q21" s="39">
        <v>1012.4533333400001</v>
      </c>
    </row>
    <row r="22" spans="1:17" x14ac:dyDescent="0.25">
      <c r="A22" s="20">
        <v>5</v>
      </c>
      <c r="B22" s="46">
        <v>0.33333333333333298</v>
      </c>
      <c r="C22" s="39">
        <v>23.713333326000001</v>
      </c>
      <c r="D22" s="39">
        <v>410.74000000666001</v>
      </c>
      <c r="E22" s="39">
        <v>434.45333333265989</v>
      </c>
      <c r="F22" s="64"/>
      <c r="G22" s="39">
        <v>193.11725799573418</v>
      </c>
      <c r="H22" s="39">
        <v>-114.01333336</v>
      </c>
      <c r="I22" s="39">
        <v>284.7466666659999</v>
      </c>
      <c r="J22" s="39"/>
      <c r="K22" s="39">
        <v>248.86953454355029</v>
      </c>
      <c r="L22" s="39">
        <v>116.68666666664001</v>
      </c>
      <c r="M22" s="39">
        <v>696.01333333999992</v>
      </c>
      <c r="N22" s="39"/>
      <c r="O22" s="39">
        <v>195.60782278956719</v>
      </c>
      <c r="P22" s="39">
        <v>233.28666666000001</v>
      </c>
      <c r="Q22" s="39">
        <v>679.24000000599995</v>
      </c>
    </row>
    <row r="23" spans="1:17" x14ac:dyDescent="0.25">
      <c r="A23" s="20">
        <v>5</v>
      </c>
      <c r="B23" s="46">
        <v>0.35416666666666702</v>
      </c>
      <c r="C23" s="39">
        <v>12.140000000000004</v>
      </c>
      <c r="D23" s="39">
        <v>521.57149417959999</v>
      </c>
      <c r="E23" s="39">
        <v>533.71149417960009</v>
      </c>
      <c r="F23" s="64"/>
      <c r="G23" s="39">
        <v>129.3113048250452</v>
      </c>
      <c r="H23" s="39">
        <v>-94.613333333339995</v>
      </c>
      <c r="I23" s="39">
        <v>183.23999999999995</v>
      </c>
      <c r="J23" s="39"/>
      <c r="K23" s="39">
        <v>647.92211621738556</v>
      </c>
      <c r="L23" s="39">
        <v>96.279310344799995</v>
      </c>
      <c r="M23" s="39">
        <v>1413.4933330599997</v>
      </c>
      <c r="N23" s="39"/>
      <c r="O23" s="39">
        <v>623.10407139842312</v>
      </c>
      <c r="P23" s="39">
        <v>180.47333333341999</v>
      </c>
      <c r="Q23" s="39">
        <v>1380.9333330599998</v>
      </c>
    </row>
    <row r="24" spans="1:17" x14ac:dyDescent="0.25">
      <c r="A24" s="20">
        <v>5</v>
      </c>
      <c r="B24" s="46">
        <v>0.375</v>
      </c>
      <c r="C24" s="39">
        <v>-46.619999993333394</v>
      </c>
      <c r="D24" s="39">
        <v>480.19563211720003</v>
      </c>
      <c r="E24" s="39">
        <v>433.57563212386668</v>
      </c>
      <c r="F24" s="64"/>
      <c r="G24" s="39">
        <v>51.03006520124837</v>
      </c>
      <c r="H24" s="39">
        <v>-108.50666664000001</v>
      </c>
      <c r="I24" s="39">
        <v>-2.4933333333336023</v>
      </c>
      <c r="J24" s="39"/>
      <c r="K24" s="39">
        <v>396.93290524295992</v>
      </c>
      <c r="L24" s="39">
        <v>98.6</v>
      </c>
      <c r="M24" s="39">
        <v>982.8466664</v>
      </c>
      <c r="N24" s="39"/>
      <c r="O24" s="39">
        <v>390.27066305062709</v>
      </c>
      <c r="P24" s="39">
        <v>94.855632183866391</v>
      </c>
      <c r="Q24" s="39">
        <v>949.77999973999999</v>
      </c>
    </row>
    <row r="25" spans="1:17" x14ac:dyDescent="0.25">
      <c r="A25" s="20">
        <v>5</v>
      </c>
      <c r="B25" s="46">
        <v>0.39583333333333298</v>
      </c>
      <c r="C25" s="39">
        <v>-49.959999993339999</v>
      </c>
      <c r="D25" s="39">
        <v>477.90666667339991</v>
      </c>
      <c r="E25" s="39">
        <v>427.94666668005993</v>
      </c>
      <c r="F25" s="64"/>
      <c r="G25" s="39">
        <v>49.249864060943231</v>
      </c>
      <c r="H25" s="39">
        <v>-110.35333330666001</v>
      </c>
      <c r="I25" s="39">
        <v>-12.973333333359999</v>
      </c>
      <c r="J25" s="39"/>
      <c r="K25" s="39">
        <v>431.58910783509003</v>
      </c>
      <c r="L25" s="39">
        <v>87.153333333399999</v>
      </c>
      <c r="M25" s="39">
        <v>1046.9133333399998</v>
      </c>
      <c r="N25" s="39"/>
      <c r="O25" s="39">
        <v>432.41069765456666</v>
      </c>
      <c r="P25" s="39">
        <v>73.226666666699998</v>
      </c>
      <c r="Q25" s="39">
        <v>1013.4666666799998</v>
      </c>
    </row>
    <row r="26" spans="1:17" x14ac:dyDescent="0.25">
      <c r="A26" s="20">
        <v>5</v>
      </c>
      <c r="B26" s="46">
        <v>0.41666666666666702</v>
      </c>
      <c r="C26" s="39">
        <v>-37.233333333320004</v>
      </c>
      <c r="D26" s="39">
        <v>793.41999999986001</v>
      </c>
      <c r="E26" s="39">
        <v>756.18666666654008</v>
      </c>
      <c r="F26" s="64"/>
      <c r="G26" s="39">
        <v>40.410105996730834</v>
      </c>
      <c r="H26" s="39">
        <v>-93.12666666666</v>
      </c>
      <c r="I26" s="39">
        <v>-12.52</v>
      </c>
      <c r="J26" s="39"/>
      <c r="K26" s="39">
        <v>809.97192770296283</v>
      </c>
      <c r="L26" s="39">
        <v>108.69333333323999</v>
      </c>
      <c r="M26" s="39">
        <v>1693.72</v>
      </c>
      <c r="N26" s="39"/>
      <c r="O26" s="39">
        <v>789.88350568657984</v>
      </c>
      <c r="P26" s="39">
        <v>95.186666666579995</v>
      </c>
      <c r="Q26" s="39">
        <v>1661.8</v>
      </c>
    </row>
    <row r="27" spans="1:17" x14ac:dyDescent="0.25">
      <c r="A27" s="20">
        <v>5</v>
      </c>
      <c r="B27" s="46">
        <v>0.4375</v>
      </c>
      <c r="C27" s="39">
        <v>-7.9066666599999991</v>
      </c>
      <c r="D27" s="39">
        <v>797.97999999993999</v>
      </c>
      <c r="E27" s="39">
        <v>790.07333333993995</v>
      </c>
      <c r="F27" s="64"/>
      <c r="G27" s="39">
        <v>115.34763735249496</v>
      </c>
      <c r="H27" s="39">
        <v>-103.29333330666</v>
      </c>
      <c r="I27" s="39">
        <v>144.16666666665998</v>
      </c>
      <c r="J27" s="39"/>
      <c r="K27" s="39">
        <v>1031.2356897874429</v>
      </c>
      <c r="L27" s="39">
        <v>20.153333333340001</v>
      </c>
      <c r="M27" s="39">
        <v>2192.5799997999998</v>
      </c>
      <c r="N27" s="39"/>
      <c r="O27" s="39">
        <v>969.66548701638976</v>
      </c>
      <c r="P27" s="39">
        <v>76.48</v>
      </c>
      <c r="Q27" s="39">
        <v>2104.9133331599996</v>
      </c>
    </row>
    <row r="28" spans="1:17" x14ac:dyDescent="0.25">
      <c r="A28" s="20">
        <v>5</v>
      </c>
      <c r="B28" s="46">
        <v>0.45833333333333298</v>
      </c>
      <c r="C28" s="39">
        <v>-2.5533333399999956</v>
      </c>
      <c r="D28" s="39">
        <v>553.18298857905995</v>
      </c>
      <c r="E28" s="39">
        <v>550.62965523906007</v>
      </c>
      <c r="F28" s="64"/>
      <c r="G28" s="39">
        <v>133.32204661279152</v>
      </c>
      <c r="H28" s="39">
        <v>-112.10000002666</v>
      </c>
      <c r="I28" s="39">
        <v>174.20666666665997</v>
      </c>
      <c r="J28" s="39"/>
      <c r="K28" s="39">
        <v>419.95920393734031</v>
      </c>
      <c r="L28" s="39">
        <v>114.99632183903998</v>
      </c>
      <c r="M28" s="39">
        <v>1077.34666694</v>
      </c>
      <c r="N28" s="39"/>
      <c r="O28" s="39">
        <v>447.56104812635198</v>
      </c>
      <c r="P28" s="39">
        <v>87.056321839020001</v>
      </c>
      <c r="Q28" s="39">
        <v>1096.4533336</v>
      </c>
    </row>
    <row r="29" spans="1:17" x14ac:dyDescent="0.25">
      <c r="A29" s="20">
        <v>5</v>
      </c>
      <c r="B29" s="46">
        <v>0.47916666666666702</v>
      </c>
      <c r="C29" s="39">
        <v>-16.780000006659996</v>
      </c>
      <c r="D29" s="39">
        <v>793.1866667272601</v>
      </c>
      <c r="E29" s="39">
        <v>776.40666672060001</v>
      </c>
      <c r="F29" s="64"/>
      <c r="G29" s="39">
        <v>69.794585919873711</v>
      </c>
      <c r="H29" s="39">
        <v>-93.420000026660006</v>
      </c>
      <c r="I29" s="39">
        <v>67.319999999999979</v>
      </c>
      <c r="J29" s="39"/>
      <c r="K29" s="39">
        <v>658.90032410036702</v>
      </c>
      <c r="L29" s="39">
        <v>112.41333333323999</v>
      </c>
      <c r="M29" s="39">
        <v>1518.8666667359998</v>
      </c>
      <c r="N29" s="39"/>
      <c r="O29" s="39">
        <v>698.3762777521257</v>
      </c>
      <c r="P29" s="39">
        <v>94.886666666579998</v>
      </c>
      <c r="Q29" s="39">
        <v>1586.0266667359999</v>
      </c>
    </row>
    <row r="30" spans="1:17" x14ac:dyDescent="0.25">
      <c r="A30" s="20">
        <v>4</v>
      </c>
      <c r="B30" s="46">
        <v>0.5</v>
      </c>
      <c r="C30" s="39">
        <v>-57.716666658324996</v>
      </c>
      <c r="D30" s="39">
        <v>739.75000001574995</v>
      </c>
      <c r="E30" s="39">
        <v>682.03333335742502</v>
      </c>
      <c r="F30" s="64"/>
      <c r="G30" s="39">
        <v>49.419657945669982</v>
      </c>
      <c r="H30" s="39">
        <v>-105.85833330499501</v>
      </c>
      <c r="I30" s="39">
        <v>-13.705000000000002</v>
      </c>
      <c r="J30" s="39"/>
      <c r="K30" s="39">
        <v>525.27409598976703</v>
      </c>
      <c r="L30" s="39">
        <v>316.44333333805002</v>
      </c>
      <c r="M30" s="39">
        <v>1367.9233333354998</v>
      </c>
      <c r="N30" s="39"/>
      <c r="O30" s="39">
        <v>562.30427572923793</v>
      </c>
      <c r="P30" s="39">
        <v>222.135000009745</v>
      </c>
      <c r="Q30" s="39">
        <v>1350.9283333354997</v>
      </c>
    </row>
    <row r="31" spans="1:17" x14ac:dyDescent="0.25">
      <c r="A31" s="20">
        <v>4</v>
      </c>
      <c r="B31" s="46">
        <v>0.52083333333333304</v>
      </c>
      <c r="C31" s="39">
        <v>-56.607471264349996</v>
      </c>
      <c r="D31" s="39">
        <v>243.15890804600002</v>
      </c>
      <c r="E31" s="39">
        <v>186.55143678165001</v>
      </c>
      <c r="F31" s="64"/>
      <c r="G31" s="39">
        <v>48.026974312289518</v>
      </c>
      <c r="H31" s="39">
        <v>-102.184482758615</v>
      </c>
      <c r="I31" s="39">
        <v>-13.679999999995001</v>
      </c>
      <c r="J31" s="39"/>
      <c r="K31" s="39">
        <v>87.148420919414576</v>
      </c>
      <c r="L31" s="39">
        <v>137.87833330504998</v>
      </c>
      <c r="M31" s="39">
        <v>305.86862069444999</v>
      </c>
      <c r="N31" s="39"/>
      <c r="O31" s="39">
        <v>118.59425397789293</v>
      </c>
      <c r="P31" s="39">
        <v>42.444195373934974</v>
      </c>
      <c r="Q31" s="39">
        <v>265.83666669505499</v>
      </c>
    </row>
    <row r="32" spans="1:17" x14ac:dyDescent="0.25">
      <c r="A32" s="20">
        <v>4</v>
      </c>
      <c r="B32" s="46">
        <v>0.54166666666666696</v>
      </c>
      <c r="C32" s="39">
        <v>-27.518390804599996</v>
      </c>
      <c r="D32" s="39">
        <v>179.54999999167501</v>
      </c>
      <c r="E32" s="39">
        <v>152.03160918707499</v>
      </c>
      <c r="F32" s="64"/>
      <c r="G32" s="39">
        <v>26.419093082933028</v>
      </c>
      <c r="H32" s="39">
        <v>-59.606666666694998</v>
      </c>
      <c r="I32" s="39">
        <v>-12.325862068945</v>
      </c>
      <c r="J32" s="39"/>
      <c r="K32" s="39">
        <v>71.046341159850044</v>
      </c>
      <c r="L32" s="39">
        <v>98.126666666644979</v>
      </c>
      <c r="M32" s="39">
        <v>245.10666666194999</v>
      </c>
      <c r="N32" s="39"/>
      <c r="O32" s="39">
        <v>54.958903358952696</v>
      </c>
      <c r="P32" s="39">
        <v>85.06580459769998</v>
      </c>
      <c r="Q32" s="39">
        <v>186.23499999525501</v>
      </c>
    </row>
    <row r="33" spans="1:17" x14ac:dyDescent="0.25">
      <c r="A33" s="20">
        <v>5</v>
      </c>
      <c r="B33" s="46">
        <v>0.5625</v>
      </c>
      <c r="C33" s="39">
        <v>-41.2</v>
      </c>
      <c r="D33" s="39">
        <v>258.79913978673994</v>
      </c>
      <c r="E33" s="39">
        <v>217.59913978673998</v>
      </c>
      <c r="F33" s="64"/>
      <c r="G33" s="39">
        <v>41.323466564285297</v>
      </c>
      <c r="H33" s="39">
        <v>-97.353333333340004</v>
      </c>
      <c r="I33" s="39">
        <v>-12.38666666664</v>
      </c>
      <c r="J33" s="39"/>
      <c r="K33" s="39">
        <v>135.21066030507515</v>
      </c>
      <c r="L33" s="39">
        <v>96.479999993359996</v>
      </c>
      <c r="M33" s="39">
        <v>409.38322583999997</v>
      </c>
      <c r="N33" s="39"/>
      <c r="O33" s="39">
        <v>101.93045281091365</v>
      </c>
      <c r="P33" s="39">
        <v>84.09333332672</v>
      </c>
      <c r="Q33" s="39">
        <v>312.02989250665996</v>
      </c>
    </row>
    <row r="34" spans="1:17" x14ac:dyDescent="0.25">
      <c r="A34" s="20">
        <v>5</v>
      </c>
      <c r="B34" s="46">
        <v>0.58333333333333304</v>
      </c>
      <c r="C34" s="39">
        <v>-39.860000000679996</v>
      </c>
      <c r="D34" s="39">
        <v>305.89471264374004</v>
      </c>
      <c r="E34" s="39">
        <v>266.03471264306</v>
      </c>
      <c r="F34" s="64"/>
      <c r="G34" s="39">
        <v>36.083717473509843</v>
      </c>
      <c r="H34" s="39">
        <v>-85.986666667359998</v>
      </c>
      <c r="I34" s="39">
        <v>-12.573333333360001</v>
      </c>
      <c r="J34" s="39"/>
      <c r="K34" s="39">
        <v>169.84580658162506</v>
      </c>
      <c r="L34" s="39">
        <v>87.405517241359988</v>
      </c>
      <c r="M34" s="39">
        <v>440.34</v>
      </c>
      <c r="N34" s="39"/>
      <c r="O34" s="39">
        <v>149.97128808780874</v>
      </c>
      <c r="P34" s="39">
        <v>74.83218390799999</v>
      </c>
      <c r="Q34" s="39">
        <v>403.86666666600001</v>
      </c>
    </row>
    <row r="35" spans="1:17" x14ac:dyDescent="0.25">
      <c r="A35" s="20">
        <v>5</v>
      </c>
      <c r="B35" s="46">
        <v>0.60416666666666696</v>
      </c>
      <c r="C35" s="39">
        <v>101.99333333400001</v>
      </c>
      <c r="D35" s="39">
        <v>205.97999998674004</v>
      </c>
      <c r="E35" s="39">
        <v>307.97333332073998</v>
      </c>
      <c r="F35" s="64"/>
      <c r="G35" s="39">
        <v>266.12137101502628</v>
      </c>
      <c r="H35" s="39">
        <v>-21.026666666659999</v>
      </c>
      <c r="I35" s="39">
        <v>459.88666666665995</v>
      </c>
      <c r="J35" s="39"/>
      <c r="K35" s="39">
        <v>335.78845240446464</v>
      </c>
      <c r="L35" s="39">
        <v>-225.52666666665999</v>
      </c>
      <c r="M35" s="39">
        <v>531.39333329999999</v>
      </c>
      <c r="N35" s="39"/>
      <c r="O35" s="39">
        <v>179.6038872856152</v>
      </c>
      <c r="P35" s="39">
        <v>101.40666666673998</v>
      </c>
      <c r="Q35" s="39">
        <v>515.74666663599999</v>
      </c>
    </row>
    <row r="36" spans="1:17" x14ac:dyDescent="0.25">
      <c r="A36" s="20">
        <v>5</v>
      </c>
      <c r="B36" s="46">
        <v>0.625</v>
      </c>
      <c r="C36" s="39">
        <v>370.21333332659998</v>
      </c>
      <c r="D36" s="39">
        <v>238.25862076293998</v>
      </c>
      <c r="E36" s="39">
        <v>608.47195408953996</v>
      </c>
      <c r="F36" s="64"/>
      <c r="G36" s="39">
        <v>318.45303212267913</v>
      </c>
      <c r="H36" s="39">
        <v>27.579999999999991</v>
      </c>
      <c r="I36" s="39">
        <v>717.36666666639996</v>
      </c>
      <c r="J36" s="39"/>
      <c r="K36" s="39">
        <v>539.07626378820578</v>
      </c>
      <c r="L36" s="39">
        <v>-329.53218390825998</v>
      </c>
      <c r="M36" s="39">
        <v>911.76666693999982</v>
      </c>
      <c r="N36" s="39"/>
      <c r="O36" s="39">
        <v>653.07915466423151</v>
      </c>
      <c r="P36" s="39">
        <v>104.81333333335999</v>
      </c>
      <c r="Q36" s="39">
        <v>1501.2333335999997</v>
      </c>
    </row>
    <row r="37" spans="1:17" x14ac:dyDescent="0.25">
      <c r="A37" s="20">
        <v>5</v>
      </c>
      <c r="B37" s="46">
        <v>0.64583333333333304</v>
      </c>
      <c r="C37" s="39">
        <v>315.87333332000003</v>
      </c>
      <c r="D37" s="39">
        <v>196.16000001340001</v>
      </c>
      <c r="E37" s="39">
        <v>512.03333333339992</v>
      </c>
      <c r="F37" s="64"/>
      <c r="G37" s="39">
        <v>321.13223945540767</v>
      </c>
      <c r="H37" s="39">
        <v>-16.460000000019999</v>
      </c>
      <c r="I37" s="39">
        <v>664.00666665999995</v>
      </c>
      <c r="J37" s="39"/>
      <c r="K37" s="39">
        <v>391.3214815182323</v>
      </c>
      <c r="L37" s="39">
        <v>-321.13333333300005</v>
      </c>
      <c r="M37" s="39">
        <v>548.76000002659998</v>
      </c>
      <c r="N37" s="39"/>
      <c r="O37" s="39">
        <v>397.33932461917857</v>
      </c>
      <c r="P37" s="39">
        <v>184.37333333363998</v>
      </c>
      <c r="Q37" s="39">
        <v>1034.76</v>
      </c>
    </row>
    <row r="38" spans="1:17" x14ac:dyDescent="0.25">
      <c r="A38" s="20">
        <v>5</v>
      </c>
      <c r="B38" s="46">
        <v>0.66666666666666696</v>
      </c>
      <c r="C38" s="39">
        <v>141.42666666</v>
      </c>
      <c r="D38" s="39">
        <v>739.97999992660004</v>
      </c>
      <c r="E38" s="39">
        <v>881.40666658660007</v>
      </c>
      <c r="F38" s="64"/>
      <c r="G38" s="39">
        <v>343.44936664497129</v>
      </c>
      <c r="H38" s="39">
        <v>-100.25333336</v>
      </c>
      <c r="I38" s="39">
        <v>614.56000000019981</v>
      </c>
      <c r="J38" s="39"/>
      <c r="K38" s="39">
        <v>1205.2803659474464</v>
      </c>
      <c r="L38" s="39">
        <v>33.40000000002</v>
      </c>
      <c r="M38" s="39">
        <v>2386.0733330599996</v>
      </c>
      <c r="N38" s="39"/>
      <c r="O38" s="39">
        <v>1116.9006068002991</v>
      </c>
      <c r="P38" s="39">
        <v>199.44666666635999</v>
      </c>
      <c r="Q38" s="39">
        <v>2425.2266664000599</v>
      </c>
    </row>
    <row r="39" spans="1:17" x14ac:dyDescent="0.25">
      <c r="A39" s="20">
        <v>5</v>
      </c>
      <c r="B39" s="46">
        <v>0.6875</v>
      </c>
      <c r="C39" s="39">
        <v>66.173333326660014</v>
      </c>
      <c r="D39" s="39">
        <v>258.90965517320001</v>
      </c>
      <c r="E39" s="39">
        <v>325.08298849986005</v>
      </c>
      <c r="F39" s="64"/>
      <c r="G39" s="39">
        <v>242.60262365242892</v>
      </c>
      <c r="H39" s="39">
        <v>-110.91333336</v>
      </c>
      <c r="I39" s="39">
        <v>398.51999999999987</v>
      </c>
      <c r="J39" s="39"/>
      <c r="K39" s="39">
        <v>455.51532412985904</v>
      </c>
      <c r="L39" s="39">
        <v>-303.14666666700003</v>
      </c>
      <c r="M39" s="39">
        <v>749.55632181999999</v>
      </c>
      <c r="N39" s="39"/>
      <c r="O39" s="39">
        <v>337.21084701609203</v>
      </c>
      <c r="P39" s="39">
        <v>76.959999999659999</v>
      </c>
      <c r="Q39" s="39">
        <v>785.9829884799999</v>
      </c>
    </row>
    <row r="40" spans="1:17" x14ac:dyDescent="0.25">
      <c r="A40" s="20">
        <v>4</v>
      </c>
      <c r="B40" s="46">
        <v>0.70833333333333304</v>
      </c>
      <c r="C40" s="39">
        <v>-70.025000000825003</v>
      </c>
      <c r="D40" s="39">
        <v>300.8499999915</v>
      </c>
      <c r="E40" s="39">
        <v>230.824999990675</v>
      </c>
      <c r="F40" s="64"/>
      <c r="G40" s="39">
        <v>40.356617475452651</v>
      </c>
      <c r="H40" s="39">
        <v>-107.61500000000001</v>
      </c>
      <c r="I40" s="39">
        <v>-23.953333333805013</v>
      </c>
      <c r="J40" s="39"/>
      <c r="K40" s="39">
        <v>110.11032345000277</v>
      </c>
      <c r="L40" s="39">
        <v>187.86999999994998</v>
      </c>
      <c r="M40" s="39">
        <v>418.96333330494997</v>
      </c>
      <c r="N40" s="39"/>
      <c r="O40" s="39">
        <v>98.449164819535369</v>
      </c>
      <c r="P40" s="39">
        <v>120.82833333044999</v>
      </c>
      <c r="Q40" s="39">
        <v>322.14333330495498</v>
      </c>
    </row>
    <row r="41" spans="1:17" x14ac:dyDescent="0.25">
      <c r="A41" s="20">
        <v>4</v>
      </c>
      <c r="B41" s="46">
        <v>0.72916666666666696</v>
      </c>
      <c r="C41" s="39">
        <v>-36.250000000000007</v>
      </c>
      <c r="D41" s="39">
        <v>520.19999999999993</v>
      </c>
      <c r="E41" s="39">
        <v>483.94999999999993</v>
      </c>
      <c r="F41" s="64"/>
      <c r="G41" s="39">
        <v>86.275160581324528</v>
      </c>
      <c r="H41" s="39">
        <v>-111.405</v>
      </c>
      <c r="I41" s="39">
        <v>62.984999999999957</v>
      </c>
      <c r="J41" s="39"/>
      <c r="K41" s="39">
        <v>130.12109744388138</v>
      </c>
      <c r="L41" s="39">
        <v>414.48500000000001</v>
      </c>
      <c r="M41" s="39">
        <v>675.19499999999994</v>
      </c>
      <c r="N41" s="39"/>
      <c r="O41" s="39">
        <v>94.528249745777501</v>
      </c>
      <c r="P41" s="39">
        <v>377.565</v>
      </c>
      <c r="Q41" s="39">
        <v>574.72499999999991</v>
      </c>
    </row>
    <row r="42" spans="1:17" x14ac:dyDescent="0.25">
      <c r="A42" s="20">
        <v>5</v>
      </c>
      <c r="B42" s="46">
        <v>0.75</v>
      </c>
      <c r="C42" s="39">
        <v>-43.704137937699997</v>
      </c>
      <c r="D42" s="39">
        <v>446.81333333340001</v>
      </c>
      <c r="E42" s="39">
        <v>403.1091953957</v>
      </c>
      <c r="F42" s="64"/>
      <c r="G42" s="39">
        <v>42.238200540478907</v>
      </c>
      <c r="H42" s="39">
        <v>-101.75333336</v>
      </c>
      <c r="I42" s="39">
        <v>-13.54321839082</v>
      </c>
      <c r="J42" s="39"/>
      <c r="K42" s="39">
        <v>249.60739461619329</v>
      </c>
      <c r="L42" s="39">
        <v>145.79999999999998</v>
      </c>
      <c r="M42" s="39">
        <v>677.62666667359997</v>
      </c>
      <c r="N42" s="39"/>
      <c r="O42" s="39">
        <v>240.98234543199038</v>
      </c>
      <c r="P42" s="39">
        <v>130.26344827584001</v>
      </c>
      <c r="Q42" s="39">
        <v>654.70000000695995</v>
      </c>
    </row>
    <row r="43" spans="1:17" x14ac:dyDescent="0.25">
      <c r="A43" s="20">
        <v>5</v>
      </c>
      <c r="B43" s="46">
        <v>0.77083333333333304</v>
      </c>
      <c r="C43" s="39">
        <v>-16.046666666600004</v>
      </c>
      <c r="D43" s="39">
        <v>335.09333332666</v>
      </c>
      <c r="E43" s="39">
        <v>319.04666666006</v>
      </c>
      <c r="F43" s="64"/>
      <c r="G43" s="39">
        <v>127.73831235961319</v>
      </c>
      <c r="H43" s="39">
        <v>-110.29333333334</v>
      </c>
      <c r="I43" s="39">
        <v>159.08666666693995</v>
      </c>
      <c r="J43" s="39"/>
      <c r="K43" s="39">
        <v>277.66242433230605</v>
      </c>
      <c r="L43" s="39">
        <v>89.340000000039993</v>
      </c>
      <c r="M43" s="39">
        <v>690.02666665999993</v>
      </c>
      <c r="N43" s="39"/>
      <c r="O43" s="39">
        <v>227.04688159783475</v>
      </c>
      <c r="P43" s="39">
        <v>122.28000000021999</v>
      </c>
      <c r="Q43" s="39">
        <v>616.62666665999996</v>
      </c>
    </row>
    <row r="44" spans="1:17" x14ac:dyDescent="0.25">
      <c r="A44" s="20">
        <v>5</v>
      </c>
      <c r="B44" s="46">
        <v>0.79166666666666696</v>
      </c>
      <c r="C44" s="39">
        <v>-40.53586206296</v>
      </c>
      <c r="D44" s="39">
        <v>597.88666665999995</v>
      </c>
      <c r="E44" s="39">
        <v>557.35080459704</v>
      </c>
      <c r="F44" s="64"/>
      <c r="G44" s="39">
        <v>42.496770127827219</v>
      </c>
      <c r="H44" s="39">
        <v>-98.02252870896001</v>
      </c>
      <c r="I44" s="39">
        <v>-14.620000000640001</v>
      </c>
      <c r="J44" s="39"/>
      <c r="K44" s="39">
        <v>406.06123073474436</v>
      </c>
      <c r="L44" s="39">
        <v>141.68000000019998</v>
      </c>
      <c r="M44" s="39">
        <v>911.66666664000002</v>
      </c>
      <c r="N44" s="39"/>
      <c r="O44" s="39">
        <v>388.58365538527386</v>
      </c>
      <c r="P44" s="39">
        <v>126.0574712646</v>
      </c>
      <c r="Q44" s="39">
        <v>883.75999997066003</v>
      </c>
    </row>
    <row r="45" spans="1:17" x14ac:dyDescent="0.25">
      <c r="A45" s="20">
        <v>5</v>
      </c>
      <c r="B45" s="46">
        <v>0.8125</v>
      </c>
      <c r="C45" s="39">
        <v>91.840000013320008</v>
      </c>
      <c r="D45" s="39">
        <v>564.63333326659995</v>
      </c>
      <c r="E45" s="39">
        <v>656.47333327991998</v>
      </c>
      <c r="F45" s="64"/>
      <c r="G45" s="39">
        <v>337.69683265374368</v>
      </c>
      <c r="H45" s="39">
        <v>-107.42666664000001</v>
      </c>
      <c r="I45" s="39">
        <v>550.16000002665987</v>
      </c>
      <c r="J45" s="39"/>
      <c r="K45" s="39">
        <v>316.93618429349448</v>
      </c>
      <c r="L45" s="39">
        <v>271.42666666640002</v>
      </c>
      <c r="M45" s="39">
        <v>976.82666639999991</v>
      </c>
      <c r="N45" s="39"/>
      <c r="O45" s="39">
        <v>444.28970486873544</v>
      </c>
      <c r="P45" s="39">
        <v>197.05333333306001</v>
      </c>
      <c r="Q45" s="39">
        <v>1188.6933332999999</v>
      </c>
    </row>
    <row r="46" spans="1:17" x14ac:dyDescent="0.25">
      <c r="A46" s="20">
        <v>5</v>
      </c>
      <c r="B46" s="46">
        <v>0.83333333333333304</v>
      </c>
      <c r="C46" s="39">
        <v>284.09908045989999</v>
      </c>
      <c r="D46" s="39">
        <v>368.89333327320003</v>
      </c>
      <c r="E46" s="39">
        <v>652.99241373309997</v>
      </c>
      <c r="F46" s="64"/>
      <c r="G46" s="39">
        <v>413.13684078623777</v>
      </c>
      <c r="H46" s="39">
        <v>-111.20091956690001</v>
      </c>
      <c r="I46" s="39">
        <v>759.66666669339997</v>
      </c>
      <c r="J46" s="39"/>
      <c r="K46" s="39">
        <v>547.87849330434005</v>
      </c>
      <c r="L46" s="39">
        <v>-304.68666664</v>
      </c>
      <c r="M46" s="39">
        <v>961.07333306659996</v>
      </c>
      <c r="N46" s="39"/>
      <c r="O46" s="39">
        <v>403.30645748836531</v>
      </c>
      <c r="P46" s="39">
        <v>232.81632185239997</v>
      </c>
      <c r="Q46" s="39">
        <v>1121.39333326</v>
      </c>
    </row>
    <row r="47" spans="1:17" x14ac:dyDescent="0.25">
      <c r="A47" s="20">
        <v>5</v>
      </c>
      <c r="B47" s="46">
        <v>0.85416666666666696</v>
      </c>
      <c r="C47" s="39">
        <v>160.57333334</v>
      </c>
      <c r="D47" s="39">
        <v>276.07333333985997</v>
      </c>
      <c r="E47" s="39">
        <v>436.64666667986</v>
      </c>
      <c r="F47" s="64"/>
      <c r="G47" s="39">
        <v>300.87334674516467</v>
      </c>
      <c r="H47" s="39">
        <v>-98.033333333339996</v>
      </c>
      <c r="I47" s="39">
        <v>532.97333333999995</v>
      </c>
      <c r="J47" s="39"/>
      <c r="K47" s="39">
        <v>461.39083060038337</v>
      </c>
      <c r="L47" s="39">
        <v>-293.41333333334001</v>
      </c>
      <c r="M47" s="39">
        <v>727.42000000639996</v>
      </c>
      <c r="N47" s="39"/>
      <c r="O47" s="39">
        <v>306.45526462597394</v>
      </c>
      <c r="P47" s="39">
        <v>49.326666693259959</v>
      </c>
      <c r="Q47" s="39">
        <v>711.34666666642011</v>
      </c>
    </row>
    <row r="48" spans="1:17" x14ac:dyDescent="0.25">
      <c r="A48" s="20">
        <v>4</v>
      </c>
      <c r="B48" s="46">
        <v>0.875</v>
      </c>
      <c r="C48" s="39">
        <v>-4.8083333249999924</v>
      </c>
      <c r="D48" s="39">
        <v>426.2833333415</v>
      </c>
      <c r="E48" s="39">
        <v>421.47500001650002</v>
      </c>
      <c r="F48" s="64"/>
      <c r="G48" s="39">
        <v>144.51034147727472</v>
      </c>
      <c r="H48" s="39">
        <v>-110.203333304995</v>
      </c>
      <c r="I48" s="39">
        <v>169.94499999999493</v>
      </c>
      <c r="J48" s="39"/>
      <c r="K48" s="39">
        <v>323.09781399596483</v>
      </c>
      <c r="L48" s="39">
        <v>112.36499999994999</v>
      </c>
      <c r="M48" s="39">
        <v>787.14833333804984</v>
      </c>
      <c r="N48" s="39"/>
      <c r="O48" s="39">
        <v>277.26848784204719</v>
      </c>
      <c r="P48" s="39">
        <v>208.28499999974497</v>
      </c>
      <c r="Q48" s="39">
        <v>755.35666667635473</v>
      </c>
    </row>
    <row r="49" spans="1:17" x14ac:dyDescent="0.25">
      <c r="A49" s="20">
        <v>5</v>
      </c>
      <c r="B49" s="46">
        <v>0.89583333333333304</v>
      </c>
      <c r="C49" s="39">
        <v>71.62666666666</v>
      </c>
      <c r="D49" s="39">
        <v>409.94666666680007</v>
      </c>
      <c r="E49" s="39">
        <v>481.57333333345997</v>
      </c>
      <c r="F49" s="64"/>
      <c r="G49" s="39">
        <v>297.81973611939304</v>
      </c>
      <c r="H49" s="39">
        <v>-113.47333333333999</v>
      </c>
      <c r="I49" s="39">
        <v>475.7999999999999</v>
      </c>
      <c r="J49" s="39"/>
      <c r="K49" s="39">
        <v>254.65613263815825</v>
      </c>
      <c r="L49" s="39">
        <v>141.05333333339999</v>
      </c>
      <c r="M49" s="39">
        <v>729.02666667359995</v>
      </c>
      <c r="N49" s="39"/>
      <c r="O49" s="39">
        <v>246.36576286212497</v>
      </c>
      <c r="P49" s="39">
        <v>229.43333334023998</v>
      </c>
      <c r="Q49" s="39">
        <v>761.49333333360005</v>
      </c>
    </row>
    <row r="50" spans="1:17" x14ac:dyDescent="0.25">
      <c r="A50" s="20">
        <v>5</v>
      </c>
      <c r="B50" s="46">
        <v>0.91666666666666696</v>
      </c>
      <c r="C50" s="39">
        <v>-30.54666666</v>
      </c>
      <c r="D50" s="39">
        <v>283.43999999334</v>
      </c>
      <c r="E50" s="39">
        <v>252.89333333334002</v>
      </c>
      <c r="F50" s="64"/>
      <c r="G50" s="39">
        <v>49.228969551121651</v>
      </c>
      <c r="H50" s="39">
        <v>-95.98666664000001</v>
      </c>
      <c r="I50" s="39">
        <v>11.773333333359993</v>
      </c>
      <c r="J50" s="39"/>
      <c r="K50" s="39">
        <v>134.56937780404058</v>
      </c>
      <c r="L50" s="39">
        <v>109.32666666675999</v>
      </c>
      <c r="M50" s="39">
        <v>392.34666664000002</v>
      </c>
      <c r="N50" s="39"/>
      <c r="O50" s="39">
        <v>113.24098785976216</v>
      </c>
      <c r="P50" s="39">
        <v>118.38000000012001</v>
      </c>
      <c r="Q50" s="39">
        <v>371.65999997326003</v>
      </c>
    </row>
    <row r="51" spans="1:17" x14ac:dyDescent="0.25">
      <c r="A51" s="20">
        <v>4</v>
      </c>
      <c r="B51" s="46">
        <v>0.9375</v>
      </c>
      <c r="C51" s="39">
        <v>-33.841666666674996</v>
      </c>
      <c r="D51" s="39">
        <v>227.20833334150001</v>
      </c>
      <c r="E51" s="39">
        <v>193.36666667482501</v>
      </c>
      <c r="F51" s="64"/>
      <c r="G51" s="39">
        <v>38.490377585416681</v>
      </c>
      <c r="H51" s="39">
        <v>-80.446666666694995</v>
      </c>
      <c r="I51" s="39">
        <v>-12.915000000000001</v>
      </c>
      <c r="J51" s="39"/>
      <c r="K51" s="39">
        <v>112.04669124786729</v>
      </c>
      <c r="L51" s="39">
        <v>92.619999999949982</v>
      </c>
      <c r="M51" s="39">
        <v>314.13833333805002</v>
      </c>
      <c r="N51" s="39"/>
      <c r="O51" s="39">
        <v>112.89102251513472</v>
      </c>
      <c r="P51" s="39">
        <v>67.934999999944992</v>
      </c>
      <c r="Q51" s="39">
        <v>296.88833333805002</v>
      </c>
    </row>
    <row r="52" spans="1:17" x14ac:dyDescent="0.25">
      <c r="A52" s="20">
        <v>5</v>
      </c>
      <c r="B52" s="46">
        <v>0.95833333333333304</v>
      </c>
      <c r="C52" s="39">
        <v>-50.106666673340001</v>
      </c>
      <c r="D52" s="39">
        <v>214.77287356316</v>
      </c>
      <c r="E52" s="39">
        <v>164.66620688981999</v>
      </c>
      <c r="F52" s="64"/>
      <c r="G52" s="39">
        <v>49.298813384097052</v>
      </c>
      <c r="H52" s="39">
        <v>-110.24666669334</v>
      </c>
      <c r="I52" s="39">
        <v>-12.92</v>
      </c>
      <c r="J52" s="39"/>
      <c r="K52" s="39">
        <v>87.956297497940795</v>
      </c>
      <c r="L52" s="39">
        <v>96.684827586240004</v>
      </c>
      <c r="M52" s="39">
        <v>282.02000002</v>
      </c>
      <c r="N52" s="39"/>
      <c r="O52" s="39">
        <v>82.888657276877765</v>
      </c>
      <c r="P52" s="39">
        <v>68.238160919500004</v>
      </c>
      <c r="Q52" s="39">
        <v>259.99333335999995</v>
      </c>
    </row>
    <row r="53" spans="1:17" x14ac:dyDescent="0.25">
      <c r="A53" s="20">
        <v>5</v>
      </c>
      <c r="B53" s="46">
        <v>0.97916666666666696</v>
      </c>
      <c r="C53" s="39">
        <v>-38.300689661839996</v>
      </c>
      <c r="D53" s="39">
        <v>213.60298850580003</v>
      </c>
      <c r="E53" s="39">
        <v>175.30229884396002</v>
      </c>
      <c r="F53" s="64"/>
      <c r="G53" s="39">
        <v>46.293551555536972</v>
      </c>
      <c r="H53" s="39">
        <v>-101.79402301518</v>
      </c>
      <c r="I53" s="39">
        <v>-12.946666666640001</v>
      </c>
      <c r="J53" s="39"/>
      <c r="K53" s="39">
        <v>101.41417821597167</v>
      </c>
      <c r="L53" s="39">
        <v>91.56965517239999</v>
      </c>
      <c r="M53" s="39">
        <v>310.82666667360002</v>
      </c>
      <c r="N53" s="39"/>
      <c r="O53" s="39">
        <v>102.78920610387958</v>
      </c>
      <c r="P53" s="39">
        <v>75.802298850580001</v>
      </c>
      <c r="Q53" s="39">
        <v>293.82666667360002</v>
      </c>
    </row>
    <row r="54" spans="1:17" x14ac:dyDescent="0.25">
      <c r="A54" s="21"/>
    </row>
    <row r="55" spans="1:17" x14ac:dyDescent="0.25">
      <c r="A55" s="2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74"/>
  <sheetViews>
    <sheetView zoomScale="85" zoomScaleNormal="85" workbookViewId="0">
      <selection activeCell="A4" sqref="A4"/>
    </sheetView>
  </sheetViews>
  <sheetFormatPr defaultRowHeight="15" x14ac:dyDescent="0.25"/>
  <cols>
    <col min="3" max="3" width="13.5703125" bestFit="1" customWidth="1"/>
  </cols>
  <sheetData>
    <row r="1" spans="1:53" ht="18.75" x14ac:dyDescent="0.3">
      <c r="A1" s="80" t="s">
        <v>85</v>
      </c>
    </row>
    <row r="2" spans="1:53" x14ac:dyDescent="0.25">
      <c r="A2" s="18"/>
    </row>
    <row r="3" spans="1:53" ht="18.75" x14ac:dyDescent="0.3">
      <c r="A3" s="29" t="s">
        <v>59</v>
      </c>
    </row>
    <row r="4" spans="1:53" s="16" customFormat="1" x14ac:dyDescent="0.25">
      <c r="A4" s="16" t="s">
        <v>58</v>
      </c>
    </row>
    <row r="5" spans="1:53" s="16" customFormat="1" x14ac:dyDescent="0.25">
      <c r="A5" s="16" t="s">
        <v>88</v>
      </c>
    </row>
    <row r="6" spans="1:53" ht="15" customHeight="1" x14ac:dyDescent="0.3">
      <c r="A6" s="29"/>
      <c r="F6" s="17" t="s">
        <v>48</v>
      </c>
    </row>
    <row r="7" spans="1:53" ht="15" customHeight="1" x14ac:dyDescent="0.25">
      <c r="A7" s="49" t="s">
        <v>6</v>
      </c>
      <c r="B7" s="50" t="s">
        <v>0</v>
      </c>
      <c r="C7" s="50" t="s">
        <v>47</v>
      </c>
      <c r="D7" s="50" t="s">
        <v>46</v>
      </c>
      <c r="E7" s="50" t="s">
        <v>55</v>
      </c>
      <c r="F7" s="51">
        <v>0</v>
      </c>
      <c r="G7" s="51">
        <v>2.0833333333333332E-2</v>
      </c>
      <c r="H7" s="51">
        <v>4.1666666666666699E-2</v>
      </c>
      <c r="I7" s="51">
        <v>6.25E-2</v>
      </c>
      <c r="J7" s="51">
        <v>8.3333333333333301E-2</v>
      </c>
      <c r="K7" s="51">
        <v>0.104166666666667</v>
      </c>
      <c r="L7" s="51">
        <v>0.125</v>
      </c>
      <c r="M7" s="51">
        <v>0.14583333333333301</v>
      </c>
      <c r="N7" s="51">
        <v>0.16666666666666699</v>
      </c>
      <c r="O7" s="51">
        <v>0.1875</v>
      </c>
      <c r="P7" s="51">
        <v>0.20833333333333301</v>
      </c>
      <c r="Q7" s="51">
        <v>0.22916666666666699</v>
      </c>
      <c r="R7" s="51">
        <v>0.25</v>
      </c>
      <c r="S7" s="51">
        <v>0.27083333333333298</v>
      </c>
      <c r="T7" s="51">
        <v>0.29166666666666702</v>
      </c>
      <c r="U7" s="51">
        <v>0.3125</v>
      </c>
      <c r="V7" s="51">
        <v>0.33333333333333298</v>
      </c>
      <c r="W7" s="51">
        <v>0.35416666666666702</v>
      </c>
      <c r="X7" s="51">
        <v>0.375</v>
      </c>
      <c r="Y7" s="51">
        <v>0.39583333333333298</v>
      </c>
      <c r="Z7" s="51">
        <v>0.41666666666666702</v>
      </c>
      <c r="AA7" s="51">
        <v>0.4375</v>
      </c>
      <c r="AB7" s="51">
        <v>0.45833333333333298</v>
      </c>
      <c r="AC7" s="51">
        <v>0.47916666666666702</v>
      </c>
      <c r="AD7" s="51">
        <v>0.5</v>
      </c>
      <c r="AE7" s="51">
        <v>0.52083333333333304</v>
      </c>
      <c r="AF7" s="51">
        <v>0.54166666666666696</v>
      </c>
      <c r="AG7" s="51">
        <v>0.5625</v>
      </c>
      <c r="AH7" s="51">
        <v>0.58333333333333304</v>
      </c>
      <c r="AI7" s="51">
        <v>0.60416666666666696</v>
      </c>
      <c r="AJ7" s="51">
        <v>0.625</v>
      </c>
      <c r="AK7" s="51">
        <v>0.64583333333333304</v>
      </c>
      <c r="AL7" s="51">
        <v>0.66666666666666696</v>
      </c>
      <c r="AM7" s="51">
        <v>0.6875</v>
      </c>
      <c r="AN7" s="51">
        <v>0.70833333333333304</v>
      </c>
      <c r="AO7" s="51">
        <v>0.72916666666666696</v>
      </c>
      <c r="AP7" s="51">
        <v>0.75</v>
      </c>
      <c r="AQ7" s="51">
        <v>0.77083333333333304</v>
      </c>
      <c r="AR7" s="51">
        <v>0.79166666666666696</v>
      </c>
      <c r="AS7" s="51">
        <v>0.8125</v>
      </c>
      <c r="AT7" s="51">
        <v>0.83333333333333304</v>
      </c>
      <c r="AU7" s="51">
        <v>0.85416666666666696</v>
      </c>
      <c r="AV7" s="51">
        <v>0.875</v>
      </c>
      <c r="AW7" s="51">
        <v>0.89583333333333304</v>
      </c>
      <c r="AX7" s="51">
        <v>0.91666666666666696</v>
      </c>
      <c r="AY7" s="51">
        <v>0.9375</v>
      </c>
      <c r="AZ7" s="51">
        <v>0.95833333333333304</v>
      </c>
      <c r="BA7" s="52">
        <v>0.97916666666666696</v>
      </c>
    </row>
    <row r="8" spans="1:53" x14ac:dyDescent="0.25">
      <c r="A8" s="33">
        <v>2012</v>
      </c>
      <c r="B8" s="27" t="s">
        <v>38</v>
      </c>
      <c r="C8" s="21" t="str">
        <f t="shared" ref="C8:C39" si="0">B8&amp;" "&amp;A8</f>
        <v>Nov 2012</v>
      </c>
      <c r="D8" s="27" t="s">
        <v>33</v>
      </c>
      <c r="E8" s="32">
        <v>3</v>
      </c>
      <c r="F8" s="53">
        <v>30.485756904300001</v>
      </c>
      <c r="G8" s="53">
        <v>19.6578939043</v>
      </c>
      <c r="H8" s="53">
        <v>20.041274411100002</v>
      </c>
      <c r="I8" s="53">
        <v>-8.0594685672199997</v>
      </c>
      <c r="J8" s="53">
        <v>-3.5036634220399998</v>
      </c>
      <c r="K8" s="53">
        <v>42.226635451600004</v>
      </c>
      <c r="L8" s="53">
        <v>40.003335210000003</v>
      </c>
      <c r="M8" s="53">
        <v>43.084917660899997</v>
      </c>
      <c r="N8" s="53">
        <v>93.824420725400003</v>
      </c>
      <c r="O8" s="53">
        <v>128.62789153099999</v>
      </c>
      <c r="P8" s="53">
        <v>134.32933656899999</v>
      </c>
      <c r="Q8" s="53">
        <v>376.85874428599999</v>
      </c>
      <c r="R8" s="53">
        <v>349.31454814199998</v>
      </c>
      <c r="S8" s="53">
        <v>325.97032672400002</v>
      </c>
      <c r="T8" s="53">
        <v>314.29078442100001</v>
      </c>
      <c r="U8" s="53">
        <v>304.83622491199998</v>
      </c>
      <c r="V8" s="53">
        <v>236.54792348399999</v>
      </c>
      <c r="W8" s="53">
        <v>198.971826916</v>
      </c>
      <c r="X8" s="53">
        <v>132.65863589400001</v>
      </c>
      <c r="Y8" s="53">
        <v>180.494470267</v>
      </c>
      <c r="Z8" s="53">
        <v>139.52192312899999</v>
      </c>
      <c r="AA8" s="53">
        <v>92.051385293899997</v>
      </c>
      <c r="AB8" s="53">
        <v>118.552794049</v>
      </c>
      <c r="AC8" s="53">
        <v>135.13882666999999</v>
      </c>
      <c r="AD8" s="53">
        <v>102.722203909</v>
      </c>
      <c r="AE8" s="53">
        <v>67.458058500299998</v>
      </c>
      <c r="AF8" s="53">
        <v>84.909201388200003</v>
      </c>
      <c r="AG8" s="53">
        <v>130.16434699000001</v>
      </c>
      <c r="AH8" s="53">
        <v>143.39910757499999</v>
      </c>
      <c r="AI8" s="53">
        <v>120.409894787</v>
      </c>
      <c r="AJ8" s="53">
        <v>196.28634556599999</v>
      </c>
      <c r="AK8" s="53">
        <v>192.15779764199999</v>
      </c>
      <c r="AL8" s="53">
        <v>212.90169395699999</v>
      </c>
      <c r="AM8" s="53">
        <v>206.437403964</v>
      </c>
      <c r="AN8" s="53">
        <v>248.193390975</v>
      </c>
      <c r="AO8" s="53">
        <v>281.810341784</v>
      </c>
      <c r="AP8" s="53">
        <v>295.65704590199999</v>
      </c>
      <c r="AQ8" s="53">
        <v>218.68119410899999</v>
      </c>
      <c r="AR8" s="53">
        <v>209.475127206</v>
      </c>
      <c r="AS8" s="53">
        <v>233.334391665</v>
      </c>
      <c r="AT8" s="53">
        <v>290.36659126000001</v>
      </c>
      <c r="AU8" s="53">
        <v>263.33594905000001</v>
      </c>
      <c r="AV8" s="53">
        <v>226.78555729000001</v>
      </c>
      <c r="AW8" s="53">
        <v>214.91405295000001</v>
      </c>
      <c r="AX8" s="53">
        <v>103.48783193</v>
      </c>
      <c r="AY8" s="53">
        <v>92.831715621699999</v>
      </c>
      <c r="AZ8" s="53">
        <v>66.9852366171</v>
      </c>
      <c r="BA8" s="54">
        <v>34.255256772099997</v>
      </c>
    </row>
    <row r="9" spans="1:53" x14ac:dyDescent="0.25">
      <c r="A9" s="26">
        <v>2012</v>
      </c>
      <c r="B9" s="21" t="s">
        <v>38</v>
      </c>
      <c r="C9" s="21" t="str">
        <f t="shared" si="0"/>
        <v>Nov 2012</v>
      </c>
      <c r="D9" s="21" t="s">
        <v>54</v>
      </c>
      <c r="E9" s="31">
        <v>3</v>
      </c>
      <c r="F9" s="55">
        <v>175.70620714200001</v>
      </c>
      <c r="G9" s="55">
        <v>134.63852804199999</v>
      </c>
      <c r="H9" s="55">
        <v>154.38614985699999</v>
      </c>
      <c r="I9" s="55">
        <v>120.719179177</v>
      </c>
      <c r="J9" s="55">
        <v>137.72582105999999</v>
      </c>
      <c r="K9" s="55">
        <v>166.18675986700001</v>
      </c>
      <c r="L9" s="55">
        <v>152.040362098</v>
      </c>
      <c r="M9" s="55">
        <v>145.84439834400001</v>
      </c>
      <c r="N9" s="55">
        <v>154.735626588</v>
      </c>
      <c r="O9" s="55">
        <v>192.19118060700001</v>
      </c>
      <c r="P9" s="55">
        <v>183.13059537999999</v>
      </c>
      <c r="Q9" s="55">
        <v>345.33441329999999</v>
      </c>
      <c r="R9" s="55">
        <v>301.51884593199998</v>
      </c>
      <c r="S9" s="55">
        <v>291.67974012899998</v>
      </c>
      <c r="T9" s="55">
        <v>291.06327265900001</v>
      </c>
      <c r="U9" s="55">
        <v>276.72777193500002</v>
      </c>
      <c r="V9" s="55">
        <v>211.567356335</v>
      </c>
      <c r="W9" s="55">
        <v>230.36697077900001</v>
      </c>
      <c r="X9" s="55">
        <v>184.77248771399999</v>
      </c>
      <c r="Y9" s="55">
        <v>237.80666143799999</v>
      </c>
      <c r="Z9" s="55">
        <v>207.97536514500001</v>
      </c>
      <c r="AA9" s="55">
        <v>182.702963224</v>
      </c>
      <c r="AB9" s="55">
        <v>206.098258655</v>
      </c>
      <c r="AC9" s="55">
        <v>208.62867985899999</v>
      </c>
      <c r="AD9" s="55">
        <v>193.83725266299999</v>
      </c>
      <c r="AE9" s="55">
        <v>189.33523726199999</v>
      </c>
      <c r="AF9" s="55">
        <v>223.40413464599999</v>
      </c>
      <c r="AG9" s="55">
        <v>261.427663827</v>
      </c>
      <c r="AH9" s="55">
        <v>260.02164220600002</v>
      </c>
      <c r="AI9" s="55">
        <v>241.42695502399999</v>
      </c>
      <c r="AJ9" s="55">
        <v>307.47128534799998</v>
      </c>
      <c r="AK9" s="55">
        <v>300.42004936199999</v>
      </c>
      <c r="AL9" s="55">
        <v>280.21538661800003</v>
      </c>
      <c r="AM9" s="55">
        <v>282.91028536900001</v>
      </c>
      <c r="AN9" s="55">
        <v>272.27691090600001</v>
      </c>
      <c r="AO9" s="55">
        <v>222.43390112399999</v>
      </c>
      <c r="AP9" s="55">
        <v>218.99306006800001</v>
      </c>
      <c r="AQ9" s="55">
        <v>228.96755591199999</v>
      </c>
      <c r="AR9" s="55">
        <v>251.68012006399999</v>
      </c>
      <c r="AS9" s="55">
        <v>228.94422306999999</v>
      </c>
      <c r="AT9" s="55">
        <v>236.14566828100001</v>
      </c>
      <c r="AU9" s="55">
        <v>214.46229065200001</v>
      </c>
      <c r="AV9" s="55">
        <v>236.62405536700001</v>
      </c>
      <c r="AW9" s="55">
        <v>251.30495105099999</v>
      </c>
      <c r="AX9" s="55">
        <v>220.997277881</v>
      </c>
      <c r="AY9" s="55">
        <v>234.02403989600001</v>
      </c>
      <c r="AZ9" s="55">
        <v>207.06921477200001</v>
      </c>
      <c r="BA9" s="56">
        <v>136.279660971</v>
      </c>
    </row>
    <row r="10" spans="1:53" x14ac:dyDescent="0.25">
      <c r="A10" s="26">
        <v>2012</v>
      </c>
      <c r="B10" s="21" t="s">
        <v>38</v>
      </c>
      <c r="C10" s="21" t="str">
        <f t="shared" si="0"/>
        <v>Nov 2012</v>
      </c>
      <c r="D10" s="21" t="s">
        <v>53</v>
      </c>
      <c r="E10" s="31">
        <v>3</v>
      </c>
      <c r="F10" s="55">
        <v>-131.14096554</v>
      </c>
      <c r="G10" s="55">
        <v>-128.89466668200001</v>
      </c>
      <c r="H10" s="55">
        <v>-133.82478159199999</v>
      </c>
      <c r="I10" s="55">
        <v>-131.08283331800001</v>
      </c>
      <c r="J10" s="55">
        <v>-136.38009852600001</v>
      </c>
      <c r="K10" s="55">
        <v>-133.417999982</v>
      </c>
      <c r="L10" s="55">
        <v>-130.88999999999999</v>
      </c>
      <c r="M10" s="55">
        <v>-132.75900001799999</v>
      </c>
      <c r="N10" s="55">
        <v>-85.205333351299998</v>
      </c>
      <c r="O10" s="55">
        <v>-99.022666684699999</v>
      </c>
      <c r="P10" s="55">
        <v>-63.143999999999998</v>
      </c>
      <c r="Q10" s="55">
        <v>-129.37933331799999</v>
      </c>
      <c r="R10" s="55">
        <v>-123.85533331800001</v>
      </c>
      <c r="S10" s="55">
        <v>-126.186064546</v>
      </c>
      <c r="T10" s="55">
        <v>-124.198000018</v>
      </c>
      <c r="U10" s="55">
        <v>-63.036000000000001</v>
      </c>
      <c r="V10" s="55">
        <v>-60.776000000000003</v>
      </c>
      <c r="W10" s="55">
        <v>-62.933333333299998</v>
      </c>
      <c r="X10" s="55">
        <v>-77.0158620662</v>
      </c>
      <c r="Y10" s="55">
        <v>-96.175494228700003</v>
      </c>
      <c r="Z10" s="55">
        <v>-124.548206896</v>
      </c>
      <c r="AA10" s="55">
        <v>-127.077333334</v>
      </c>
      <c r="AB10" s="55">
        <v>-114.61</v>
      </c>
      <c r="AC10" s="55">
        <v>-96.241999981999996</v>
      </c>
      <c r="AD10" s="55">
        <v>-110.581379309</v>
      </c>
      <c r="AE10" s="55">
        <v>-116.40095240399999</v>
      </c>
      <c r="AF10" s="55">
        <v>-134.236000018</v>
      </c>
      <c r="AG10" s="55">
        <v>-130.7273333</v>
      </c>
      <c r="AH10" s="55">
        <v>-137.62466670000001</v>
      </c>
      <c r="AI10" s="55">
        <v>-129.96825126799999</v>
      </c>
      <c r="AJ10" s="55">
        <v>-135.93048273799999</v>
      </c>
      <c r="AK10" s="55">
        <v>-131.183333336</v>
      </c>
      <c r="AL10" s="55">
        <v>-138.46510343400001</v>
      </c>
      <c r="AM10" s="55">
        <v>-130.813333336</v>
      </c>
      <c r="AN10" s="55">
        <v>-132.340665022</v>
      </c>
      <c r="AO10" s="55">
        <v>-62.820666666699999</v>
      </c>
      <c r="AP10" s="55">
        <v>-62.984666666700001</v>
      </c>
      <c r="AQ10" s="55">
        <v>-62.851333333299998</v>
      </c>
      <c r="AR10" s="55">
        <v>-96.3433103614</v>
      </c>
      <c r="AS10" s="55">
        <v>-66.5346666664</v>
      </c>
      <c r="AT10" s="55">
        <v>-62.984666666700001</v>
      </c>
      <c r="AU10" s="55">
        <v>-62.984137930999999</v>
      </c>
      <c r="AV10" s="55">
        <v>-121.470114956</v>
      </c>
      <c r="AW10" s="55">
        <v>-129.3413333</v>
      </c>
      <c r="AX10" s="55">
        <v>-130.09333330000001</v>
      </c>
      <c r="AY10" s="55">
        <v>-132.35448278199999</v>
      </c>
      <c r="AZ10" s="55">
        <v>-129.691999982</v>
      </c>
      <c r="BA10" s="56">
        <v>-128.810666664</v>
      </c>
    </row>
    <row r="11" spans="1:53" x14ac:dyDescent="0.25">
      <c r="A11" s="24">
        <v>2012</v>
      </c>
      <c r="B11" s="22" t="s">
        <v>38</v>
      </c>
      <c r="C11" s="22" t="str">
        <f t="shared" si="0"/>
        <v>Nov 2012</v>
      </c>
      <c r="D11" s="22" t="s">
        <v>52</v>
      </c>
      <c r="E11" s="30">
        <v>3</v>
      </c>
      <c r="F11" s="57">
        <v>450.868608698</v>
      </c>
      <c r="G11" s="57">
        <v>374.22319540199999</v>
      </c>
      <c r="H11" s="57">
        <v>365.28666666700002</v>
      </c>
      <c r="I11" s="57">
        <v>282.21266666700001</v>
      </c>
      <c r="J11" s="57">
        <v>364.20466666700003</v>
      </c>
      <c r="K11" s="57">
        <v>372.68333333300001</v>
      </c>
      <c r="L11" s="57">
        <v>368.06266666699997</v>
      </c>
      <c r="M11" s="57">
        <v>358.66133333300002</v>
      </c>
      <c r="N11" s="57">
        <v>389.84</v>
      </c>
      <c r="O11" s="57">
        <v>434.51533333600003</v>
      </c>
      <c r="P11" s="57">
        <v>427.88866668499998</v>
      </c>
      <c r="Q11" s="57">
        <v>802.48466670000005</v>
      </c>
      <c r="R11" s="57">
        <v>719.92466668199995</v>
      </c>
      <c r="S11" s="57">
        <v>708.86733330000004</v>
      </c>
      <c r="T11" s="57">
        <v>719.84733331799998</v>
      </c>
      <c r="U11" s="57">
        <v>723.52200000000005</v>
      </c>
      <c r="V11" s="57">
        <v>716.54133331800006</v>
      </c>
      <c r="W11" s="57">
        <v>693.173333318</v>
      </c>
      <c r="X11" s="57">
        <v>405.698666667</v>
      </c>
      <c r="Y11" s="57">
        <v>712.04599998200001</v>
      </c>
      <c r="Z11" s="57">
        <v>511.96733331799999</v>
      </c>
      <c r="AA11" s="57">
        <v>417.026896566</v>
      </c>
      <c r="AB11" s="57">
        <v>621.28333329999998</v>
      </c>
      <c r="AC11" s="57">
        <v>497.71266666399998</v>
      </c>
      <c r="AD11" s="57">
        <v>424.43266666699998</v>
      </c>
      <c r="AE11" s="57">
        <v>390.06799999999998</v>
      </c>
      <c r="AF11" s="57">
        <v>572.97266666400003</v>
      </c>
      <c r="AG11" s="57">
        <v>712.49466670000004</v>
      </c>
      <c r="AH11" s="57">
        <v>701.891333336</v>
      </c>
      <c r="AI11" s="57">
        <v>660.59066670000004</v>
      </c>
      <c r="AJ11" s="57">
        <v>730.31466669999998</v>
      </c>
      <c r="AK11" s="57">
        <v>732.02599998200003</v>
      </c>
      <c r="AL11" s="57">
        <v>743.7633333</v>
      </c>
      <c r="AM11" s="57">
        <v>745.56333331799999</v>
      </c>
      <c r="AN11" s="57">
        <v>728.91333333600005</v>
      </c>
      <c r="AO11" s="57">
        <v>665.47400001799997</v>
      </c>
      <c r="AP11" s="57">
        <v>727.87599999999998</v>
      </c>
      <c r="AQ11" s="57">
        <v>695.23199999999997</v>
      </c>
      <c r="AR11" s="57">
        <v>685.3326667</v>
      </c>
      <c r="AS11" s="57">
        <v>664.12333330000001</v>
      </c>
      <c r="AT11" s="57">
        <v>709.91848273999994</v>
      </c>
      <c r="AU11" s="57">
        <v>692.60599999999999</v>
      </c>
      <c r="AV11" s="57">
        <v>667.21866668200005</v>
      </c>
      <c r="AW11" s="57">
        <v>649.07933330000003</v>
      </c>
      <c r="AX11" s="57">
        <v>564.89933329999997</v>
      </c>
      <c r="AY11" s="57">
        <v>707.79133333300001</v>
      </c>
      <c r="AZ11" s="57">
        <v>644.12866666699995</v>
      </c>
      <c r="BA11" s="58">
        <v>341.36733333299998</v>
      </c>
    </row>
    <row r="12" spans="1:53" x14ac:dyDescent="0.25">
      <c r="A12" s="26">
        <v>2012</v>
      </c>
      <c r="B12" s="21" t="s">
        <v>37</v>
      </c>
      <c r="C12" s="21" t="str">
        <f t="shared" si="0"/>
        <v>Dec 2012</v>
      </c>
      <c r="D12" s="21" t="s">
        <v>33</v>
      </c>
      <c r="E12" s="31">
        <v>4</v>
      </c>
      <c r="F12" s="53">
        <v>6.8771648676400003</v>
      </c>
      <c r="G12" s="53">
        <v>4.6014834975100003</v>
      </c>
      <c r="H12" s="53">
        <v>12.8947604289</v>
      </c>
      <c r="I12" s="53">
        <v>11.2150481306</v>
      </c>
      <c r="J12" s="53">
        <v>15.583952779900001</v>
      </c>
      <c r="K12" s="53">
        <v>16.7008861622</v>
      </c>
      <c r="L12" s="53">
        <v>21.517078324300002</v>
      </c>
      <c r="M12" s="53">
        <v>28.098104169199999</v>
      </c>
      <c r="N12" s="53">
        <v>17.0155797458</v>
      </c>
      <c r="O12" s="53">
        <v>39.203728083500003</v>
      </c>
      <c r="P12" s="53">
        <v>129.15916494499999</v>
      </c>
      <c r="Q12" s="53">
        <v>303.99140655899998</v>
      </c>
      <c r="R12" s="53">
        <v>272.98329493099999</v>
      </c>
      <c r="S12" s="53">
        <v>284.80519855400001</v>
      </c>
      <c r="T12" s="53">
        <v>303.20739067300002</v>
      </c>
      <c r="U12" s="53">
        <v>275.120001575</v>
      </c>
      <c r="V12" s="53">
        <v>194.21031750200001</v>
      </c>
      <c r="W12" s="53">
        <v>136.60424082099999</v>
      </c>
      <c r="X12" s="53">
        <v>45.233888387199997</v>
      </c>
      <c r="Y12" s="53">
        <v>87.926809992399996</v>
      </c>
      <c r="Z12" s="53">
        <v>135.20047034000001</v>
      </c>
      <c r="AA12" s="53">
        <v>109.505360708</v>
      </c>
      <c r="AB12" s="53">
        <v>118.155008474</v>
      </c>
      <c r="AC12" s="53">
        <v>117.94279673</v>
      </c>
      <c r="AD12" s="53">
        <v>66.112258132799994</v>
      </c>
      <c r="AE12" s="53">
        <v>70.9492163484</v>
      </c>
      <c r="AF12" s="53">
        <v>70.913922808799995</v>
      </c>
      <c r="AG12" s="53">
        <v>91.448429344199994</v>
      </c>
      <c r="AH12" s="53">
        <v>113.24654944300001</v>
      </c>
      <c r="AI12" s="53">
        <v>134.58438816899999</v>
      </c>
      <c r="AJ12" s="53">
        <v>156.08426360000001</v>
      </c>
      <c r="AK12" s="53">
        <v>232.227180387</v>
      </c>
      <c r="AL12" s="53">
        <v>283.38525681800002</v>
      </c>
      <c r="AM12" s="53">
        <v>290.05979827700003</v>
      </c>
      <c r="AN12" s="53">
        <v>266.829671195</v>
      </c>
      <c r="AO12" s="53">
        <v>223.020343298</v>
      </c>
      <c r="AP12" s="53">
        <v>204.38932955799999</v>
      </c>
      <c r="AQ12" s="53">
        <v>201.05041040699999</v>
      </c>
      <c r="AR12" s="53">
        <v>251.145825454</v>
      </c>
      <c r="AS12" s="53">
        <v>215.195356914</v>
      </c>
      <c r="AT12" s="53">
        <v>210.611622127</v>
      </c>
      <c r="AU12" s="53">
        <v>194.15094998199999</v>
      </c>
      <c r="AV12" s="53">
        <v>196.10231506100001</v>
      </c>
      <c r="AW12" s="53">
        <v>193.65785582300001</v>
      </c>
      <c r="AX12" s="53">
        <v>73.135518669600003</v>
      </c>
      <c r="AY12" s="53">
        <v>27.287230521800002</v>
      </c>
      <c r="AZ12" s="53">
        <v>42.920093832799999</v>
      </c>
      <c r="BA12" s="54">
        <v>22.2974349803</v>
      </c>
    </row>
    <row r="13" spans="1:53" x14ac:dyDescent="0.25">
      <c r="A13" s="26">
        <v>2012</v>
      </c>
      <c r="B13" s="21" t="s">
        <v>37</v>
      </c>
      <c r="C13" s="21" t="str">
        <f t="shared" si="0"/>
        <v>Dec 2012</v>
      </c>
      <c r="D13" s="21" t="s">
        <v>54</v>
      </c>
      <c r="E13" s="31">
        <v>4</v>
      </c>
      <c r="F13" s="55">
        <v>122.424297278</v>
      </c>
      <c r="G13" s="55">
        <v>147.81962381100001</v>
      </c>
      <c r="H13" s="55">
        <v>140.865898587</v>
      </c>
      <c r="I13" s="55">
        <v>151.70137585500001</v>
      </c>
      <c r="J13" s="55">
        <v>139.447023696</v>
      </c>
      <c r="K13" s="55">
        <v>150.91004538600001</v>
      </c>
      <c r="L13" s="55">
        <v>134.97987354700001</v>
      </c>
      <c r="M13" s="55">
        <v>152.283226611</v>
      </c>
      <c r="N13" s="55">
        <v>142.41699080999999</v>
      </c>
      <c r="O13" s="55">
        <v>164.84315977700001</v>
      </c>
      <c r="P13" s="55">
        <v>225.39985219299999</v>
      </c>
      <c r="Q13" s="55">
        <v>330.96308228200002</v>
      </c>
      <c r="R13" s="55">
        <v>309.36059339000002</v>
      </c>
      <c r="S13" s="55">
        <v>287.96664657399998</v>
      </c>
      <c r="T13" s="55">
        <v>280.86440298100001</v>
      </c>
      <c r="U13" s="55">
        <v>273.006173628</v>
      </c>
      <c r="V13" s="55">
        <v>250.26996531399999</v>
      </c>
      <c r="W13" s="55">
        <v>233.464767373</v>
      </c>
      <c r="X13" s="55">
        <v>182.44083089200001</v>
      </c>
      <c r="Y13" s="55">
        <v>232.41830969</v>
      </c>
      <c r="Z13" s="55">
        <v>280.22199675799999</v>
      </c>
      <c r="AA13" s="55">
        <v>253.24155896299999</v>
      </c>
      <c r="AB13" s="55">
        <v>242.92186647</v>
      </c>
      <c r="AC13" s="55">
        <v>260.03058067199999</v>
      </c>
      <c r="AD13" s="55">
        <v>225.587759594</v>
      </c>
      <c r="AE13" s="55">
        <v>226.38456202099999</v>
      </c>
      <c r="AF13" s="55">
        <v>214.94712382</v>
      </c>
      <c r="AG13" s="55">
        <v>247.069265962</v>
      </c>
      <c r="AH13" s="55">
        <v>241.196275359</v>
      </c>
      <c r="AI13" s="55">
        <v>266.51461449999999</v>
      </c>
      <c r="AJ13" s="55">
        <v>295.37591387499998</v>
      </c>
      <c r="AK13" s="55">
        <v>264.806995927</v>
      </c>
      <c r="AL13" s="55">
        <v>288.81901859999999</v>
      </c>
      <c r="AM13" s="55">
        <v>282.81293904</v>
      </c>
      <c r="AN13" s="55">
        <v>285.956442853</v>
      </c>
      <c r="AO13" s="55">
        <v>278.56712005499998</v>
      </c>
      <c r="AP13" s="55">
        <v>275.09768920499999</v>
      </c>
      <c r="AQ13" s="55">
        <v>253.210354424</v>
      </c>
      <c r="AR13" s="55">
        <v>264.68098945200001</v>
      </c>
      <c r="AS13" s="55">
        <v>236.55580577500001</v>
      </c>
      <c r="AT13" s="55">
        <v>250.305032289</v>
      </c>
      <c r="AU13" s="55">
        <v>247.80678562599999</v>
      </c>
      <c r="AV13" s="55">
        <v>258.65863745799999</v>
      </c>
      <c r="AW13" s="55">
        <v>248.67040950800001</v>
      </c>
      <c r="AX13" s="55">
        <v>174.27723888</v>
      </c>
      <c r="AY13" s="55">
        <v>142.82938453700001</v>
      </c>
      <c r="AZ13" s="55">
        <v>131.23953564199999</v>
      </c>
      <c r="BA13" s="56">
        <v>134.41650389200001</v>
      </c>
    </row>
    <row r="14" spans="1:53" x14ac:dyDescent="0.25">
      <c r="A14" s="26">
        <v>2012</v>
      </c>
      <c r="B14" s="21" t="s">
        <v>37</v>
      </c>
      <c r="C14" s="21" t="str">
        <f t="shared" si="0"/>
        <v>Dec 2012</v>
      </c>
      <c r="D14" s="21" t="s">
        <v>53</v>
      </c>
      <c r="E14" s="31">
        <v>4</v>
      </c>
      <c r="F14" s="55">
        <v>-128.8475</v>
      </c>
      <c r="G14" s="55">
        <v>-128.94800000000001</v>
      </c>
      <c r="H14" s="55">
        <v>-133.34224137300001</v>
      </c>
      <c r="I14" s="55">
        <v>-133.578743841</v>
      </c>
      <c r="J14" s="55">
        <v>-131.584275894</v>
      </c>
      <c r="K14" s="55">
        <v>-136.17586210299999</v>
      </c>
      <c r="L14" s="55">
        <v>-128.958333326</v>
      </c>
      <c r="M14" s="55">
        <v>-128.01466669999999</v>
      </c>
      <c r="N14" s="55">
        <v>-132.821000013</v>
      </c>
      <c r="O14" s="55">
        <v>-106.870110806</v>
      </c>
      <c r="P14" s="55">
        <v>-92.7821428572</v>
      </c>
      <c r="Q14" s="55">
        <v>-93.141333333299997</v>
      </c>
      <c r="R14" s="55">
        <v>-92.205666666699997</v>
      </c>
      <c r="S14" s="55">
        <v>-92.344666666699993</v>
      </c>
      <c r="T14" s="55">
        <v>-89.823885057499993</v>
      </c>
      <c r="U14" s="55">
        <v>-91.079666666700007</v>
      </c>
      <c r="V14" s="55">
        <v>-90.496666666699994</v>
      </c>
      <c r="W14" s="55">
        <v>-91.546333333299998</v>
      </c>
      <c r="X14" s="55">
        <v>-127.94133332600001</v>
      </c>
      <c r="Y14" s="55">
        <v>-125.078</v>
      </c>
      <c r="Z14" s="55">
        <v>-124.284333326</v>
      </c>
      <c r="AA14" s="55">
        <v>-126.38724140799999</v>
      </c>
      <c r="AB14" s="55">
        <v>-128.78785054900001</v>
      </c>
      <c r="AC14" s="55">
        <v>-128.277241366</v>
      </c>
      <c r="AD14" s="55">
        <v>-130.96525290599999</v>
      </c>
      <c r="AE14" s="55">
        <v>-129.86500001300001</v>
      </c>
      <c r="AF14" s="55">
        <v>-126.269931017</v>
      </c>
      <c r="AG14" s="55">
        <v>-129.016000013</v>
      </c>
      <c r="AH14" s="55">
        <v>-116.032494288</v>
      </c>
      <c r="AI14" s="55">
        <v>-123.18133330000001</v>
      </c>
      <c r="AJ14" s="55">
        <v>-113.17033332600001</v>
      </c>
      <c r="AK14" s="55">
        <v>-88.187666666699997</v>
      </c>
      <c r="AL14" s="55">
        <v>-87.759333333300006</v>
      </c>
      <c r="AM14" s="55">
        <v>-90.398172413799998</v>
      </c>
      <c r="AN14" s="55">
        <v>-91.264241379300003</v>
      </c>
      <c r="AO14" s="55">
        <v>-96.0548645314</v>
      </c>
      <c r="AP14" s="55">
        <v>-92.731999999999999</v>
      </c>
      <c r="AQ14" s="55">
        <v>-101.428642844</v>
      </c>
      <c r="AR14" s="55">
        <v>-87.8593333333</v>
      </c>
      <c r="AS14" s="55">
        <v>-87.307962962999994</v>
      </c>
      <c r="AT14" s="55">
        <v>-88.769770115</v>
      </c>
      <c r="AU14" s="55">
        <v>-89.246333333300001</v>
      </c>
      <c r="AV14" s="55">
        <v>-90.447000000000003</v>
      </c>
      <c r="AW14" s="55">
        <v>-89.8</v>
      </c>
      <c r="AX14" s="55">
        <v>-90.885333333299997</v>
      </c>
      <c r="AY14" s="55">
        <v>-91.052000000000007</v>
      </c>
      <c r="AZ14" s="55">
        <v>-91.724333333299995</v>
      </c>
      <c r="BA14" s="56">
        <v>-92.546333333299998</v>
      </c>
    </row>
    <row r="15" spans="1:53" x14ac:dyDescent="0.25">
      <c r="A15" s="26">
        <v>2012</v>
      </c>
      <c r="B15" s="21" t="s">
        <v>37</v>
      </c>
      <c r="C15" s="22" t="str">
        <f t="shared" si="0"/>
        <v>Dec 2012</v>
      </c>
      <c r="D15" s="21" t="s">
        <v>52</v>
      </c>
      <c r="E15" s="30">
        <v>4</v>
      </c>
      <c r="F15" s="57">
        <v>280.48166666700001</v>
      </c>
      <c r="G15" s="57">
        <v>431.113183908</v>
      </c>
      <c r="H15" s="57">
        <v>364.0516667</v>
      </c>
      <c r="I15" s="57">
        <v>432.41577188899998</v>
      </c>
      <c r="J15" s="57">
        <v>364.73699998699999</v>
      </c>
      <c r="K15" s="57">
        <v>430.15103448299999</v>
      </c>
      <c r="L15" s="57">
        <v>323.39308044799998</v>
      </c>
      <c r="M15" s="57">
        <v>430.659931035</v>
      </c>
      <c r="N15" s="57">
        <v>285.929896552</v>
      </c>
      <c r="O15" s="57">
        <v>431.54642528800002</v>
      </c>
      <c r="P15" s="57">
        <v>695.50766666699997</v>
      </c>
      <c r="Q15" s="57">
        <v>789.06762069000001</v>
      </c>
      <c r="R15" s="57">
        <v>705.59333333300003</v>
      </c>
      <c r="S15" s="57">
        <v>691.65466666700001</v>
      </c>
      <c r="T15" s="57">
        <v>697.95100000000002</v>
      </c>
      <c r="U15" s="57">
        <v>696.20866666699999</v>
      </c>
      <c r="V15" s="57">
        <v>689.67</v>
      </c>
      <c r="W15" s="57">
        <v>669.56966666699998</v>
      </c>
      <c r="X15" s="57">
        <v>433.226</v>
      </c>
      <c r="Y15" s="57">
        <v>650.96433333300001</v>
      </c>
      <c r="Z15" s="57">
        <v>707.44200000000001</v>
      </c>
      <c r="AA15" s="57">
        <v>627.246666667</v>
      </c>
      <c r="AB15" s="57">
        <v>606.176333333</v>
      </c>
      <c r="AC15" s="57">
        <v>690.71533333299999</v>
      </c>
      <c r="AD15" s="57">
        <v>688.24066666700003</v>
      </c>
      <c r="AE15" s="57">
        <v>684.822</v>
      </c>
      <c r="AF15" s="57">
        <v>520.10566666700004</v>
      </c>
      <c r="AG15" s="57">
        <v>697.42725287400003</v>
      </c>
      <c r="AH15" s="57">
        <v>669.65200000000004</v>
      </c>
      <c r="AI15" s="57">
        <v>685.76300000000003</v>
      </c>
      <c r="AJ15" s="57">
        <v>733.31233333299997</v>
      </c>
      <c r="AK15" s="57">
        <v>703.19933333300003</v>
      </c>
      <c r="AL15" s="57">
        <v>724.54733333299998</v>
      </c>
      <c r="AM15" s="57">
        <v>718.10833333300002</v>
      </c>
      <c r="AN15" s="57">
        <v>727.58699999999999</v>
      </c>
      <c r="AO15" s="57">
        <v>716.40303448300006</v>
      </c>
      <c r="AP15" s="57">
        <v>711.26199999999994</v>
      </c>
      <c r="AQ15" s="57">
        <v>696.25066666700002</v>
      </c>
      <c r="AR15" s="57">
        <v>700.04100000000005</v>
      </c>
      <c r="AS15" s="57">
        <v>686.53566666699999</v>
      </c>
      <c r="AT15" s="57">
        <v>671.23966666700005</v>
      </c>
      <c r="AU15" s="57">
        <v>680.94333333300006</v>
      </c>
      <c r="AV15" s="57">
        <v>697.10866666699997</v>
      </c>
      <c r="AW15" s="57">
        <v>657.93466666699999</v>
      </c>
      <c r="AX15" s="57">
        <v>437.21249999999998</v>
      </c>
      <c r="AY15" s="57">
        <v>397.79700000000003</v>
      </c>
      <c r="AZ15" s="57">
        <v>345.57333331299998</v>
      </c>
      <c r="BA15" s="58">
        <v>358.62410098999999</v>
      </c>
    </row>
    <row r="16" spans="1:53" x14ac:dyDescent="0.25">
      <c r="A16" s="33">
        <v>2013</v>
      </c>
      <c r="B16" s="27" t="s">
        <v>36</v>
      </c>
      <c r="C16" s="21" t="str">
        <f t="shared" si="0"/>
        <v>Jan 2013</v>
      </c>
      <c r="D16" s="27" t="s">
        <v>33</v>
      </c>
      <c r="E16" s="31">
        <v>5</v>
      </c>
      <c r="F16" s="55">
        <v>19.560019863899999</v>
      </c>
      <c r="G16" s="55">
        <v>24.5174871573</v>
      </c>
      <c r="H16" s="55">
        <v>42.29626519</v>
      </c>
      <c r="I16" s="55">
        <v>46.279743720799999</v>
      </c>
      <c r="J16" s="55">
        <v>53.532349166499998</v>
      </c>
      <c r="K16" s="55">
        <v>54.905859889299997</v>
      </c>
      <c r="L16" s="55">
        <v>55.4264241351</v>
      </c>
      <c r="M16" s="55">
        <v>64.547762093700001</v>
      </c>
      <c r="N16" s="55">
        <v>76.589136146300007</v>
      </c>
      <c r="O16" s="55">
        <v>78.686384716000006</v>
      </c>
      <c r="P16" s="55">
        <v>79.899198375099999</v>
      </c>
      <c r="Q16" s="55">
        <v>240.54174416399999</v>
      </c>
      <c r="R16" s="55">
        <v>275.98403346399999</v>
      </c>
      <c r="S16" s="55">
        <v>400.87989885500002</v>
      </c>
      <c r="T16" s="55">
        <v>426.893460447</v>
      </c>
      <c r="U16" s="55">
        <v>326.469078164</v>
      </c>
      <c r="V16" s="55">
        <v>271.17740368400001</v>
      </c>
      <c r="W16" s="55">
        <v>246.99200382999999</v>
      </c>
      <c r="X16" s="55">
        <v>169.32951260799999</v>
      </c>
      <c r="Y16" s="55">
        <v>75.617462585499993</v>
      </c>
      <c r="Z16" s="55">
        <v>95.593552764500004</v>
      </c>
      <c r="AA16" s="55">
        <v>152.20115040900001</v>
      </c>
      <c r="AB16" s="55">
        <v>157.985432616</v>
      </c>
      <c r="AC16" s="55">
        <v>121.74853530999999</v>
      </c>
      <c r="AD16" s="55">
        <v>96.953643018500003</v>
      </c>
      <c r="AE16" s="55">
        <v>114.48095961999999</v>
      </c>
      <c r="AF16" s="55">
        <v>158.288828634</v>
      </c>
      <c r="AG16" s="55">
        <v>185.06620820800001</v>
      </c>
      <c r="AH16" s="55">
        <v>200.535924403</v>
      </c>
      <c r="AI16" s="55">
        <v>194.275539963</v>
      </c>
      <c r="AJ16" s="55">
        <v>384.61419071900002</v>
      </c>
      <c r="AK16" s="55">
        <v>409.93441300500001</v>
      </c>
      <c r="AL16" s="55">
        <v>398.60334339500002</v>
      </c>
      <c r="AM16" s="55">
        <v>378.92031924299999</v>
      </c>
      <c r="AN16" s="55">
        <v>335.62962913500002</v>
      </c>
      <c r="AO16" s="55">
        <v>322.531727725</v>
      </c>
      <c r="AP16" s="55">
        <v>313.06747752699999</v>
      </c>
      <c r="AQ16" s="55">
        <v>296.58741563299998</v>
      </c>
      <c r="AR16" s="55">
        <v>272.29271903199998</v>
      </c>
      <c r="AS16" s="55">
        <v>256.28150517400002</v>
      </c>
      <c r="AT16" s="55">
        <v>225.10572654800001</v>
      </c>
      <c r="AU16" s="55">
        <v>259.21475295200003</v>
      </c>
      <c r="AV16" s="55">
        <v>279.23083548800003</v>
      </c>
      <c r="AW16" s="55">
        <v>295.88349502699998</v>
      </c>
      <c r="AX16" s="55">
        <v>30.063599930999999</v>
      </c>
      <c r="AY16" s="55">
        <v>25.748748991199999</v>
      </c>
      <c r="AZ16" s="55">
        <v>19.788155130900002</v>
      </c>
      <c r="BA16" s="59">
        <v>22.5866570833</v>
      </c>
    </row>
    <row r="17" spans="1:53" x14ac:dyDescent="0.25">
      <c r="A17" s="26">
        <v>2013</v>
      </c>
      <c r="B17" s="21" t="s">
        <v>36</v>
      </c>
      <c r="C17" s="21" t="str">
        <f t="shared" si="0"/>
        <v>Jan 2013</v>
      </c>
      <c r="D17" s="21" t="s">
        <v>54</v>
      </c>
      <c r="E17" s="31">
        <v>5</v>
      </c>
      <c r="F17" s="55">
        <v>129.924914355</v>
      </c>
      <c r="G17" s="55">
        <v>141.24763674299999</v>
      </c>
      <c r="H17" s="55">
        <v>173.79859886400001</v>
      </c>
      <c r="I17" s="55">
        <v>176.660581549</v>
      </c>
      <c r="J17" s="55">
        <v>174.90456149600001</v>
      </c>
      <c r="K17" s="55">
        <v>166.341211985</v>
      </c>
      <c r="L17" s="55">
        <v>177.38750612699999</v>
      </c>
      <c r="M17" s="55">
        <v>174.52564957300001</v>
      </c>
      <c r="N17" s="55">
        <v>194.853133939</v>
      </c>
      <c r="O17" s="55">
        <v>199.12095565600001</v>
      </c>
      <c r="P17" s="55">
        <v>198.65377828000001</v>
      </c>
      <c r="Q17" s="55">
        <v>329.64504824199997</v>
      </c>
      <c r="R17" s="55">
        <v>342.10357174199999</v>
      </c>
      <c r="S17" s="55">
        <v>338.31886248199999</v>
      </c>
      <c r="T17" s="55">
        <v>350.65519446399998</v>
      </c>
      <c r="U17" s="55">
        <v>345.66225097300003</v>
      </c>
      <c r="V17" s="55">
        <v>308.15807078199998</v>
      </c>
      <c r="W17" s="55">
        <v>307.15762335900001</v>
      </c>
      <c r="X17" s="55">
        <v>278.36150305500001</v>
      </c>
      <c r="Y17" s="55">
        <v>191.986332597</v>
      </c>
      <c r="Z17" s="55">
        <v>235.00779224799999</v>
      </c>
      <c r="AA17" s="55">
        <v>272.70228766000002</v>
      </c>
      <c r="AB17" s="55">
        <v>273.82676837399998</v>
      </c>
      <c r="AC17" s="55">
        <v>262.12078968399999</v>
      </c>
      <c r="AD17" s="55">
        <v>235.25298047300001</v>
      </c>
      <c r="AE17" s="55">
        <v>251.746273965</v>
      </c>
      <c r="AF17" s="55">
        <v>291.95630102000001</v>
      </c>
      <c r="AG17" s="55">
        <v>302.72863385599999</v>
      </c>
      <c r="AH17" s="55">
        <v>303.33462384699999</v>
      </c>
      <c r="AI17" s="55">
        <v>289.32184736200003</v>
      </c>
      <c r="AJ17" s="55">
        <v>361.34020873999998</v>
      </c>
      <c r="AK17" s="55">
        <v>325.54146196699998</v>
      </c>
      <c r="AL17" s="55">
        <v>321.56176969900002</v>
      </c>
      <c r="AM17" s="55">
        <v>301.92771201699998</v>
      </c>
      <c r="AN17" s="55">
        <v>302.49282195299998</v>
      </c>
      <c r="AO17" s="55">
        <v>311.56475640600001</v>
      </c>
      <c r="AP17" s="55">
        <v>326.84363076400001</v>
      </c>
      <c r="AQ17" s="55">
        <v>327.87493696899998</v>
      </c>
      <c r="AR17" s="55">
        <v>326.82456952699999</v>
      </c>
      <c r="AS17" s="55">
        <v>316.63314411300001</v>
      </c>
      <c r="AT17" s="55">
        <v>297.09554597300001</v>
      </c>
      <c r="AU17" s="55">
        <v>320.83621028800002</v>
      </c>
      <c r="AV17" s="55">
        <v>324.01211975899997</v>
      </c>
      <c r="AW17" s="55">
        <v>338.42746878499997</v>
      </c>
      <c r="AX17" s="55">
        <v>146.45412176900001</v>
      </c>
      <c r="AY17" s="55">
        <v>144.207452969</v>
      </c>
      <c r="AZ17" s="55">
        <v>139.60014284600001</v>
      </c>
      <c r="BA17" s="59">
        <v>145.29439406</v>
      </c>
    </row>
    <row r="18" spans="1:53" x14ac:dyDescent="0.25">
      <c r="A18" s="26">
        <v>2013</v>
      </c>
      <c r="B18" s="21" t="s">
        <v>36</v>
      </c>
      <c r="C18" s="21" t="str">
        <f t="shared" si="0"/>
        <v>Jan 2013</v>
      </c>
      <c r="D18" s="21" t="s">
        <v>53</v>
      </c>
      <c r="E18" s="31">
        <v>5</v>
      </c>
      <c r="F18" s="55">
        <v>-100.082206896</v>
      </c>
      <c r="G18" s="55">
        <v>-100.712</v>
      </c>
      <c r="H18" s="55">
        <v>-103.119448244</v>
      </c>
      <c r="I18" s="55">
        <v>-100.87316606900001</v>
      </c>
      <c r="J18" s="55">
        <v>-101.102896552</v>
      </c>
      <c r="K18" s="55">
        <v>-99.937333333300003</v>
      </c>
      <c r="L18" s="55">
        <v>-99.834482758600004</v>
      </c>
      <c r="M18" s="55">
        <v>-99.753333333300006</v>
      </c>
      <c r="N18" s="55">
        <v>-112.16857142800001</v>
      </c>
      <c r="O18" s="55">
        <v>-101.005333333</v>
      </c>
      <c r="P18" s="55">
        <v>-100.105977012</v>
      </c>
      <c r="Q18" s="55">
        <v>-101.525287358</v>
      </c>
      <c r="R18" s="55">
        <v>-100.04</v>
      </c>
      <c r="S18" s="55">
        <v>-98.971999999999994</v>
      </c>
      <c r="T18" s="55">
        <v>-98.843999999999994</v>
      </c>
      <c r="U18" s="55">
        <v>-99.013333333299997</v>
      </c>
      <c r="V18" s="55">
        <v>-98.549037037000005</v>
      </c>
      <c r="W18" s="55">
        <v>-98.6093333333</v>
      </c>
      <c r="X18" s="55">
        <v>-99.638666666600002</v>
      </c>
      <c r="Y18" s="55">
        <v>-98.715999999999994</v>
      </c>
      <c r="Z18" s="55">
        <v>-98.570666666700006</v>
      </c>
      <c r="AA18" s="55">
        <v>-99.477333333399997</v>
      </c>
      <c r="AB18" s="55">
        <v>-99.698357142899994</v>
      </c>
      <c r="AC18" s="55">
        <v>-101.125333333</v>
      </c>
      <c r="AD18" s="55">
        <v>-99.9989285714</v>
      </c>
      <c r="AE18" s="55">
        <v>-100.99566666699999</v>
      </c>
      <c r="AF18" s="55">
        <v>-100.41065517200001</v>
      </c>
      <c r="AG18" s="55">
        <v>-100.296666667</v>
      </c>
      <c r="AH18" s="55">
        <v>-100.497068966</v>
      </c>
      <c r="AI18" s="55">
        <v>-101.094862069</v>
      </c>
      <c r="AJ18" s="55">
        <v>-100.11</v>
      </c>
      <c r="AK18" s="55">
        <v>-97.994</v>
      </c>
      <c r="AL18" s="55">
        <v>-98.460666666700007</v>
      </c>
      <c r="AM18" s="55">
        <v>-97.927390804599995</v>
      </c>
      <c r="AN18" s="55">
        <v>-98.933310344800006</v>
      </c>
      <c r="AO18" s="55">
        <v>-98.339379310300004</v>
      </c>
      <c r="AP18" s="55">
        <v>-98.431666666599995</v>
      </c>
      <c r="AQ18" s="55">
        <v>-98.5</v>
      </c>
      <c r="AR18" s="55">
        <v>-99.558999999999997</v>
      </c>
      <c r="AS18" s="55">
        <v>-100.032333333</v>
      </c>
      <c r="AT18" s="55">
        <v>-99.732666666599997</v>
      </c>
      <c r="AU18" s="55">
        <v>-98.510145889300006</v>
      </c>
      <c r="AV18" s="55">
        <v>-100.233142857</v>
      </c>
      <c r="AW18" s="55">
        <v>-98.765896551799997</v>
      </c>
      <c r="AX18" s="55">
        <v>-101.026</v>
      </c>
      <c r="AY18" s="55">
        <v>-98.699333333300004</v>
      </c>
      <c r="AZ18" s="55">
        <v>-103.672</v>
      </c>
      <c r="BA18" s="59">
        <v>-100.993103448</v>
      </c>
    </row>
    <row r="19" spans="1:53" x14ac:dyDescent="0.25">
      <c r="A19" s="24">
        <v>2013</v>
      </c>
      <c r="B19" s="22" t="s">
        <v>36</v>
      </c>
      <c r="C19" s="22" t="str">
        <f t="shared" si="0"/>
        <v>Jan 2013</v>
      </c>
      <c r="D19" s="22" t="s">
        <v>52</v>
      </c>
      <c r="E19" s="30">
        <v>5</v>
      </c>
      <c r="F19" s="55">
        <v>312.02800000000002</v>
      </c>
      <c r="G19" s="55">
        <v>431.02533333299999</v>
      </c>
      <c r="H19" s="55">
        <v>442.01066666700001</v>
      </c>
      <c r="I19" s="55">
        <v>444.572</v>
      </c>
      <c r="J19" s="55">
        <v>444.34399999999999</v>
      </c>
      <c r="K19" s="55">
        <v>442.39333333399998</v>
      </c>
      <c r="L19" s="55">
        <v>442.65733333399999</v>
      </c>
      <c r="M19" s="55">
        <v>443.48266666699999</v>
      </c>
      <c r="N19" s="55">
        <v>462.31066666700002</v>
      </c>
      <c r="O19" s="55">
        <v>462.89466666599998</v>
      </c>
      <c r="P19" s="55">
        <v>457.68</v>
      </c>
      <c r="Q19" s="55">
        <v>785.83600000000001</v>
      </c>
      <c r="R19" s="55">
        <v>781.60266666699999</v>
      </c>
      <c r="S19" s="55">
        <v>768.70266666800001</v>
      </c>
      <c r="T19" s="55">
        <v>828.15866666800002</v>
      </c>
      <c r="U19" s="55">
        <v>776.06799999999998</v>
      </c>
      <c r="V19" s="55">
        <v>764.33866663599997</v>
      </c>
      <c r="W19" s="55">
        <v>761.643999968</v>
      </c>
      <c r="X19" s="55">
        <v>740.38133330000005</v>
      </c>
      <c r="Y19" s="55">
        <v>451.94533333300001</v>
      </c>
      <c r="Z19" s="55">
        <v>697.24400000000003</v>
      </c>
      <c r="AA19" s="55">
        <v>720.67333333299996</v>
      </c>
      <c r="AB19" s="55">
        <v>760.63300003300003</v>
      </c>
      <c r="AC19" s="55">
        <v>743.45600000000002</v>
      </c>
      <c r="AD19" s="55">
        <v>729.87733330000003</v>
      </c>
      <c r="AE19" s="55">
        <v>737.30499999999995</v>
      </c>
      <c r="AF19" s="55">
        <v>765.60733330000005</v>
      </c>
      <c r="AG19" s="55">
        <v>778.91666669999995</v>
      </c>
      <c r="AH19" s="55">
        <v>758.96566663399994</v>
      </c>
      <c r="AI19" s="55">
        <v>746.76166666699999</v>
      </c>
      <c r="AJ19" s="55">
        <v>793.43833333400005</v>
      </c>
      <c r="AK19" s="55">
        <v>843.02866663400005</v>
      </c>
      <c r="AL19" s="55">
        <v>798.38633333300004</v>
      </c>
      <c r="AM19" s="55">
        <v>758.28133333300002</v>
      </c>
      <c r="AN19" s="55">
        <v>745.19666666700004</v>
      </c>
      <c r="AO19" s="55">
        <v>743.13133336600004</v>
      </c>
      <c r="AP19" s="55">
        <v>767.63300000000004</v>
      </c>
      <c r="AQ19" s="55">
        <v>764.19033333300001</v>
      </c>
      <c r="AR19" s="55">
        <v>778.301333333</v>
      </c>
      <c r="AS19" s="55">
        <v>752.97733330000005</v>
      </c>
      <c r="AT19" s="55">
        <v>723.38566666700001</v>
      </c>
      <c r="AU19" s="55">
        <v>792.61333333300001</v>
      </c>
      <c r="AV19" s="55">
        <v>794.27866670000003</v>
      </c>
      <c r="AW19" s="55">
        <v>816.10899996700005</v>
      </c>
      <c r="AX19" s="55">
        <v>414.45133333400003</v>
      </c>
      <c r="AY19" s="55">
        <v>399.01866666699999</v>
      </c>
      <c r="AZ19" s="55">
        <v>361.06079310299998</v>
      </c>
      <c r="BA19" s="59">
        <v>438.69633333299998</v>
      </c>
    </row>
    <row r="20" spans="1:53" x14ac:dyDescent="0.25">
      <c r="A20" s="26">
        <v>2013</v>
      </c>
      <c r="B20" s="21" t="s">
        <v>35</v>
      </c>
      <c r="C20" s="21" t="str">
        <f t="shared" si="0"/>
        <v>Feb 2013</v>
      </c>
      <c r="D20" s="21" t="s">
        <v>33</v>
      </c>
      <c r="E20" s="31">
        <v>6</v>
      </c>
      <c r="F20" s="53">
        <v>21.904755464699999</v>
      </c>
      <c r="G20" s="53">
        <v>27.4413226022</v>
      </c>
      <c r="H20" s="53">
        <v>21.891255352799998</v>
      </c>
      <c r="I20" s="53">
        <v>24.000212048600002</v>
      </c>
      <c r="J20" s="53">
        <v>25.809798105799999</v>
      </c>
      <c r="K20" s="53">
        <v>34.056057342099997</v>
      </c>
      <c r="L20" s="53">
        <v>44.194643528100002</v>
      </c>
      <c r="M20" s="53">
        <v>35.326566918600001</v>
      </c>
      <c r="N20" s="53">
        <v>39.858942623399997</v>
      </c>
      <c r="O20" s="53">
        <v>43.745000771000001</v>
      </c>
      <c r="P20" s="53">
        <v>36.390667398200002</v>
      </c>
      <c r="Q20" s="53">
        <v>211.04117731900001</v>
      </c>
      <c r="R20" s="53">
        <v>363.81649642000002</v>
      </c>
      <c r="S20" s="53">
        <v>495.72036467700002</v>
      </c>
      <c r="T20" s="53">
        <v>502.59481219499997</v>
      </c>
      <c r="U20" s="53">
        <v>379.94118398500001</v>
      </c>
      <c r="V20" s="53">
        <v>318.56730038900002</v>
      </c>
      <c r="W20" s="53">
        <v>279.63327081</v>
      </c>
      <c r="X20" s="53">
        <v>205.67024151199999</v>
      </c>
      <c r="Y20" s="53">
        <v>107.602899858</v>
      </c>
      <c r="Z20" s="53">
        <v>94.6001704727</v>
      </c>
      <c r="AA20" s="53">
        <v>166.72333815600001</v>
      </c>
      <c r="AB20" s="53">
        <v>125.548764139</v>
      </c>
      <c r="AC20" s="53">
        <v>101.14732039099999</v>
      </c>
      <c r="AD20" s="53">
        <v>90.698057753800001</v>
      </c>
      <c r="AE20" s="53">
        <v>111.111337513</v>
      </c>
      <c r="AF20" s="53">
        <v>127.368278848</v>
      </c>
      <c r="AG20" s="53">
        <v>183.90601124899999</v>
      </c>
      <c r="AH20" s="53">
        <v>223.988371398</v>
      </c>
      <c r="AI20" s="53">
        <v>218.20366785499999</v>
      </c>
      <c r="AJ20" s="53">
        <v>470.41233790299998</v>
      </c>
      <c r="AK20" s="53">
        <v>434.825139283</v>
      </c>
      <c r="AL20" s="53">
        <v>394.21301892100001</v>
      </c>
      <c r="AM20" s="53">
        <v>402.48376063699999</v>
      </c>
      <c r="AN20" s="53">
        <v>346.60102852400001</v>
      </c>
      <c r="AO20" s="53">
        <v>328.97217117299999</v>
      </c>
      <c r="AP20" s="53">
        <v>278.12751910100002</v>
      </c>
      <c r="AQ20" s="53">
        <v>287.77481382100001</v>
      </c>
      <c r="AR20" s="53">
        <v>299.87962797</v>
      </c>
      <c r="AS20" s="53">
        <v>336.56058125800001</v>
      </c>
      <c r="AT20" s="53">
        <v>301.90582887599999</v>
      </c>
      <c r="AU20" s="53">
        <v>311.71973681700001</v>
      </c>
      <c r="AV20" s="53">
        <v>321.074138839</v>
      </c>
      <c r="AW20" s="53">
        <v>304.45104276400002</v>
      </c>
      <c r="AX20" s="53">
        <v>33.281424531299997</v>
      </c>
      <c r="AY20" s="53">
        <v>13.201239577500001</v>
      </c>
      <c r="AZ20" s="53">
        <v>16.455623168199999</v>
      </c>
      <c r="BA20" s="54">
        <v>12.431006373500001</v>
      </c>
    </row>
    <row r="21" spans="1:53" x14ac:dyDescent="0.25">
      <c r="A21" s="26">
        <v>2013</v>
      </c>
      <c r="B21" s="21" t="s">
        <v>35</v>
      </c>
      <c r="C21" s="21" t="str">
        <f t="shared" si="0"/>
        <v>Feb 2013</v>
      </c>
      <c r="D21" s="21" t="s">
        <v>54</v>
      </c>
      <c r="E21" s="31">
        <v>6</v>
      </c>
      <c r="F21" s="55">
        <v>145.10630464900001</v>
      </c>
      <c r="G21" s="55">
        <v>158.19124450199999</v>
      </c>
      <c r="H21" s="55">
        <v>139.56392235600001</v>
      </c>
      <c r="I21" s="55">
        <v>136.26219696699999</v>
      </c>
      <c r="J21" s="55">
        <v>131.33350607</v>
      </c>
      <c r="K21" s="55">
        <v>159.982202048</v>
      </c>
      <c r="L21" s="55">
        <v>155.985959764</v>
      </c>
      <c r="M21" s="55">
        <v>143.45626971799999</v>
      </c>
      <c r="N21" s="55">
        <v>142.63468237800001</v>
      </c>
      <c r="O21" s="55">
        <v>167.29932998500001</v>
      </c>
      <c r="P21" s="55">
        <v>148.11882374800001</v>
      </c>
      <c r="Q21" s="55">
        <v>303.19054899499997</v>
      </c>
      <c r="R21" s="55">
        <v>359.105315813</v>
      </c>
      <c r="S21" s="55">
        <v>315.14570070100001</v>
      </c>
      <c r="T21" s="55">
        <v>327.81916233700002</v>
      </c>
      <c r="U21" s="55">
        <v>354.18033595000003</v>
      </c>
      <c r="V21" s="55">
        <v>318.29514510400003</v>
      </c>
      <c r="W21" s="55">
        <v>346.77153872999997</v>
      </c>
      <c r="X21" s="55">
        <v>317.93041298700001</v>
      </c>
      <c r="Y21" s="55">
        <v>228.170180762</v>
      </c>
      <c r="Z21" s="55">
        <v>241.50282573199999</v>
      </c>
      <c r="AA21" s="55">
        <v>282.07630100400002</v>
      </c>
      <c r="AB21" s="55">
        <v>271.16728433700001</v>
      </c>
      <c r="AC21" s="55">
        <v>259.429546195</v>
      </c>
      <c r="AD21" s="55">
        <v>260.20287588399998</v>
      </c>
      <c r="AE21" s="55">
        <v>273.99166723500002</v>
      </c>
      <c r="AF21" s="55">
        <v>282.36782803699998</v>
      </c>
      <c r="AG21" s="55">
        <v>296.43075539</v>
      </c>
      <c r="AH21" s="55">
        <v>329.10010445900002</v>
      </c>
      <c r="AI21" s="55">
        <v>302.54614402599998</v>
      </c>
      <c r="AJ21" s="55">
        <v>352.25710959100002</v>
      </c>
      <c r="AK21" s="55">
        <v>342.87795497899998</v>
      </c>
      <c r="AL21" s="55">
        <v>353.00078178199999</v>
      </c>
      <c r="AM21" s="55">
        <v>342.25422098299998</v>
      </c>
      <c r="AN21" s="55">
        <v>356.72206451599999</v>
      </c>
      <c r="AO21" s="55">
        <v>365.58888620200003</v>
      </c>
      <c r="AP21" s="55">
        <v>355.97922834299999</v>
      </c>
      <c r="AQ21" s="55">
        <v>361.877601336</v>
      </c>
      <c r="AR21" s="55">
        <v>346.68189191300002</v>
      </c>
      <c r="AS21" s="55">
        <v>338.19056388199999</v>
      </c>
      <c r="AT21" s="55">
        <v>347.908606975</v>
      </c>
      <c r="AU21" s="55">
        <v>356.74922346099999</v>
      </c>
      <c r="AV21" s="55">
        <v>357.57480688099997</v>
      </c>
      <c r="AW21" s="55">
        <v>362.42989619999997</v>
      </c>
      <c r="AX21" s="55">
        <v>179.55833664299999</v>
      </c>
      <c r="AY21" s="55">
        <v>138.65819273400001</v>
      </c>
      <c r="AZ21" s="55">
        <v>131.971754656</v>
      </c>
      <c r="BA21" s="56">
        <v>139.91191587200001</v>
      </c>
    </row>
    <row r="22" spans="1:53" x14ac:dyDescent="0.25">
      <c r="A22" s="26">
        <v>2013</v>
      </c>
      <c r="B22" s="21" t="s">
        <v>35</v>
      </c>
      <c r="C22" s="21" t="str">
        <f t="shared" si="0"/>
        <v>Feb 2013</v>
      </c>
      <c r="D22" s="21" t="s">
        <v>53</v>
      </c>
      <c r="E22" s="31">
        <v>6</v>
      </c>
      <c r="F22" s="55">
        <v>-92.066827586200006</v>
      </c>
      <c r="G22" s="55">
        <v>-93.246666666699994</v>
      </c>
      <c r="H22" s="55">
        <v>-93.129333333299996</v>
      </c>
      <c r="I22" s="55">
        <v>-93.813333333299994</v>
      </c>
      <c r="J22" s="55">
        <v>-93.274000000000001</v>
      </c>
      <c r="K22" s="55">
        <v>-92.746666666699994</v>
      </c>
      <c r="L22" s="55">
        <v>-92.221333333299995</v>
      </c>
      <c r="M22" s="55">
        <v>-92.1</v>
      </c>
      <c r="N22" s="55">
        <v>-92.029264367799996</v>
      </c>
      <c r="O22" s="55">
        <v>-92.411333333300007</v>
      </c>
      <c r="P22" s="55">
        <v>-92.162666666700005</v>
      </c>
      <c r="Q22" s="55">
        <v>-92.1586666667</v>
      </c>
      <c r="R22" s="55">
        <v>-91.631333333300006</v>
      </c>
      <c r="S22" s="55">
        <v>-91.444666666700002</v>
      </c>
      <c r="T22" s="55">
        <v>-90.250666666699999</v>
      </c>
      <c r="U22" s="55">
        <v>-91.656666666700005</v>
      </c>
      <c r="V22" s="55">
        <v>-90.929333333299994</v>
      </c>
      <c r="W22" s="55">
        <v>-90.729333333300005</v>
      </c>
      <c r="X22" s="55">
        <v>-91.448666666700007</v>
      </c>
      <c r="Y22" s="55">
        <v>-91.133333333300001</v>
      </c>
      <c r="Z22" s="55">
        <v>-95.67</v>
      </c>
      <c r="AA22" s="55">
        <v>-91.059333333400005</v>
      </c>
      <c r="AB22" s="55">
        <v>-110.1016667</v>
      </c>
      <c r="AC22" s="55">
        <v>-92.340999999999994</v>
      </c>
      <c r="AD22" s="55">
        <v>-97.118666663699997</v>
      </c>
      <c r="AE22" s="55">
        <v>-93.412000000000006</v>
      </c>
      <c r="AF22" s="55">
        <v>-93.853666663699997</v>
      </c>
      <c r="AG22" s="55">
        <v>-92.725999999999999</v>
      </c>
      <c r="AH22" s="55">
        <v>-92.000333333300006</v>
      </c>
      <c r="AI22" s="55">
        <v>-92.741333333300005</v>
      </c>
      <c r="AJ22" s="55">
        <v>-91.992666666700003</v>
      </c>
      <c r="AK22" s="55">
        <v>-91.592747130700005</v>
      </c>
      <c r="AL22" s="55">
        <v>-91.185333333299994</v>
      </c>
      <c r="AM22" s="55">
        <v>-91.046461538399996</v>
      </c>
      <c r="AN22" s="55">
        <v>-90.759666666699999</v>
      </c>
      <c r="AO22" s="55">
        <v>-91.871666666699994</v>
      </c>
      <c r="AP22" s="55">
        <v>-91.992999999999995</v>
      </c>
      <c r="AQ22" s="55">
        <v>-92.849333333399997</v>
      </c>
      <c r="AR22" s="55">
        <v>-90.981666666699994</v>
      </c>
      <c r="AS22" s="55">
        <v>-89.622333333300006</v>
      </c>
      <c r="AT22" s="55">
        <v>-92.4783333333</v>
      </c>
      <c r="AU22" s="55">
        <v>-95.456000003</v>
      </c>
      <c r="AV22" s="55">
        <v>-91.852333333299995</v>
      </c>
      <c r="AW22" s="55">
        <v>-91.837333333399997</v>
      </c>
      <c r="AX22" s="55">
        <v>-91.897999999999996</v>
      </c>
      <c r="AY22" s="55">
        <v>-116.85</v>
      </c>
      <c r="AZ22" s="55">
        <v>-91.850666666699993</v>
      </c>
      <c r="BA22" s="56">
        <v>-103.32870963800001</v>
      </c>
    </row>
    <row r="23" spans="1:53" x14ac:dyDescent="0.25">
      <c r="A23" s="26">
        <v>2013</v>
      </c>
      <c r="B23" s="21" t="s">
        <v>35</v>
      </c>
      <c r="C23" s="22" t="str">
        <f t="shared" si="0"/>
        <v>Feb 2013</v>
      </c>
      <c r="D23" s="21" t="s">
        <v>52</v>
      </c>
      <c r="E23" s="30">
        <v>6</v>
      </c>
      <c r="F23" s="57">
        <v>389.16866666499999</v>
      </c>
      <c r="G23" s="57">
        <v>440.37733333300002</v>
      </c>
      <c r="H23" s="57">
        <v>407.89733333300001</v>
      </c>
      <c r="I23" s="57">
        <v>413.13266666700002</v>
      </c>
      <c r="J23" s="57">
        <v>410.81560919499998</v>
      </c>
      <c r="K23" s="57">
        <v>439.19266666700003</v>
      </c>
      <c r="L23" s="57">
        <v>439.25133333299999</v>
      </c>
      <c r="M23" s="57">
        <v>418.62266666699998</v>
      </c>
      <c r="N23" s="57">
        <v>428.44</v>
      </c>
      <c r="O23" s="57">
        <v>441.359333333</v>
      </c>
      <c r="P23" s="57">
        <v>436.10133333300001</v>
      </c>
      <c r="Q23" s="57">
        <v>790.19399999999996</v>
      </c>
      <c r="R23" s="57">
        <v>789.26</v>
      </c>
      <c r="S23" s="57">
        <v>792.50333330000001</v>
      </c>
      <c r="T23" s="57">
        <v>852.18999999799996</v>
      </c>
      <c r="U23" s="57">
        <v>789.75133330400001</v>
      </c>
      <c r="V23" s="57">
        <v>781.86533330199995</v>
      </c>
      <c r="W23" s="57">
        <v>777.04866669800003</v>
      </c>
      <c r="X23" s="57">
        <v>768.64058064400001</v>
      </c>
      <c r="Y23" s="57">
        <v>695.633333333</v>
      </c>
      <c r="Z23" s="57">
        <v>716.30533330399999</v>
      </c>
      <c r="AA23" s="57">
        <v>713.68266666700003</v>
      </c>
      <c r="AB23" s="57">
        <v>766.50266666599998</v>
      </c>
      <c r="AC23" s="57">
        <v>707.49866666699995</v>
      </c>
      <c r="AD23" s="57">
        <v>727.34866666699997</v>
      </c>
      <c r="AE23" s="57">
        <v>778.63800002999994</v>
      </c>
      <c r="AF23" s="57">
        <v>767.67135635499994</v>
      </c>
      <c r="AG23" s="57">
        <v>772.15233333699996</v>
      </c>
      <c r="AH23" s="57">
        <v>787.52633333400001</v>
      </c>
      <c r="AI23" s="57">
        <v>770.04320689199994</v>
      </c>
      <c r="AJ23" s="57">
        <v>795.53433332899999</v>
      </c>
      <c r="AK23" s="57">
        <v>818.279</v>
      </c>
      <c r="AL23" s="57">
        <v>798.80133330000001</v>
      </c>
      <c r="AM23" s="57">
        <v>776.51900002599996</v>
      </c>
      <c r="AN23" s="57">
        <v>780.09299997400001</v>
      </c>
      <c r="AO23" s="57">
        <v>783.14133333699999</v>
      </c>
      <c r="AP23" s="57">
        <v>784.95623806399999</v>
      </c>
      <c r="AQ23" s="57">
        <v>779.25400002599997</v>
      </c>
      <c r="AR23" s="57">
        <v>777.13533329999996</v>
      </c>
      <c r="AS23" s="57">
        <v>774.50833333699995</v>
      </c>
      <c r="AT23" s="57">
        <v>773.129333363</v>
      </c>
      <c r="AU23" s="57">
        <v>798.62599999999998</v>
      </c>
      <c r="AV23" s="57">
        <v>817.02433329999997</v>
      </c>
      <c r="AW23" s="57">
        <v>828.474333333</v>
      </c>
      <c r="AX23" s="57">
        <v>440.22199999999998</v>
      </c>
      <c r="AY23" s="57">
        <v>336.12399999799999</v>
      </c>
      <c r="AZ23" s="57">
        <v>435.05266666900002</v>
      </c>
      <c r="BA23" s="58">
        <v>434.80733333299997</v>
      </c>
    </row>
    <row r="24" spans="1:53" x14ac:dyDescent="0.25">
      <c r="A24" s="33">
        <v>2013</v>
      </c>
      <c r="B24" s="27" t="s">
        <v>34</v>
      </c>
      <c r="C24" s="21" t="str">
        <f t="shared" si="0"/>
        <v>Mar 2013</v>
      </c>
      <c r="D24" s="27" t="s">
        <v>33</v>
      </c>
      <c r="E24" s="31">
        <v>6</v>
      </c>
      <c r="F24" s="55">
        <v>-8.1667222835099995</v>
      </c>
      <c r="G24" s="55">
        <v>-6.9940489441700002</v>
      </c>
      <c r="H24" s="55">
        <v>-4.8835866999100004</v>
      </c>
      <c r="I24" s="55">
        <v>8.1854097143499995</v>
      </c>
      <c r="J24" s="55">
        <v>5.0638431398900003</v>
      </c>
      <c r="K24" s="55">
        <v>9.7998119887800001</v>
      </c>
      <c r="L24" s="55">
        <v>20.0213941419</v>
      </c>
      <c r="M24" s="55">
        <v>15.247370976399999</v>
      </c>
      <c r="N24" s="55">
        <v>21.4900127989</v>
      </c>
      <c r="O24" s="55">
        <v>26.4976305241</v>
      </c>
      <c r="P24" s="55">
        <v>30.8924627524</v>
      </c>
      <c r="Q24" s="55">
        <v>188.48746855300001</v>
      </c>
      <c r="R24" s="55">
        <v>373.91565429100001</v>
      </c>
      <c r="S24" s="55">
        <v>504.26229197700002</v>
      </c>
      <c r="T24" s="55">
        <v>496.09463820899998</v>
      </c>
      <c r="U24" s="55">
        <v>387.88939800200001</v>
      </c>
      <c r="V24" s="55">
        <v>340.11919057799997</v>
      </c>
      <c r="W24" s="55">
        <v>296.07212809999999</v>
      </c>
      <c r="X24" s="55">
        <v>286.91859294099999</v>
      </c>
      <c r="Y24" s="55">
        <v>206.79760845300001</v>
      </c>
      <c r="Z24" s="55">
        <v>206.20045288399999</v>
      </c>
      <c r="AA24" s="55">
        <v>234.24746572399999</v>
      </c>
      <c r="AB24" s="55">
        <v>215.49739644100001</v>
      </c>
      <c r="AC24" s="55">
        <v>177.875621061</v>
      </c>
      <c r="AD24" s="55">
        <v>134.35082102300001</v>
      </c>
      <c r="AE24" s="55">
        <v>155.156800546</v>
      </c>
      <c r="AF24" s="55">
        <v>147.52339018699999</v>
      </c>
      <c r="AG24" s="55">
        <v>187.665622297</v>
      </c>
      <c r="AH24" s="55">
        <v>214.27323649100001</v>
      </c>
      <c r="AI24" s="55">
        <v>209.46675936299999</v>
      </c>
      <c r="AJ24" s="55">
        <v>479.23391270100001</v>
      </c>
      <c r="AK24" s="55">
        <v>482.91479481300001</v>
      </c>
      <c r="AL24" s="55">
        <v>391.58270360300003</v>
      </c>
      <c r="AM24" s="55">
        <v>358.24509804399997</v>
      </c>
      <c r="AN24" s="55">
        <v>323.07749616000001</v>
      </c>
      <c r="AO24" s="55">
        <v>328.35462600599999</v>
      </c>
      <c r="AP24" s="55">
        <v>319.23921601500001</v>
      </c>
      <c r="AQ24" s="55">
        <v>319.96826222599998</v>
      </c>
      <c r="AR24" s="55">
        <v>319.86699972899999</v>
      </c>
      <c r="AS24" s="55">
        <v>322.65471810499997</v>
      </c>
      <c r="AT24" s="55">
        <v>292.71140378299998</v>
      </c>
      <c r="AU24" s="55">
        <v>285.46510320200002</v>
      </c>
      <c r="AV24" s="55">
        <v>251.88715055200001</v>
      </c>
      <c r="AW24" s="55">
        <v>223.59749363</v>
      </c>
      <c r="AX24" s="55">
        <v>-13.6091459642</v>
      </c>
      <c r="AY24" s="55">
        <v>-5.75376469354</v>
      </c>
      <c r="AZ24" s="55">
        <v>-8.5893214679799996</v>
      </c>
      <c r="BA24" s="59">
        <v>-0.11321221052200001</v>
      </c>
    </row>
    <row r="25" spans="1:53" x14ac:dyDescent="0.25">
      <c r="A25" s="26">
        <v>2013</v>
      </c>
      <c r="B25" s="21" t="s">
        <v>34</v>
      </c>
      <c r="C25" s="21" t="str">
        <f t="shared" si="0"/>
        <v>Mar 2013</v>
      </c>
      <c r="D25" s="21" t="s">
        <v>54</v>
      </c>
      <c r="E25" s="31">
        <v>6</v>
      </c>
      <c r="F25" s="55">
        <v>122.770760649</v>
      </c>
      <c r="G25" s="55">
        <v>112.421361386</v>
      </c>
      <c r="H25" s="55">
        <v>112.642057882</v>
      </c>
      <c r="I25" s="55">
        <v>127.250915545</v>
      </c>
      <c r="J25" s="55">
        <v>123.60588612399999</v>
      </c>
      <c r="K25" s="55">
        <v>132.488427169</v>
      </c>
      <c r="L25" s="55">
        <v>141.613732691</v>
      </c>
      <c r="M25" s="55">
        <v>126.33474717</v>
      </c>
      <c r="N25" s="55">
        <v>126.842319296</v>
      </c>
      <c r="O25" s="55">
        <v>139.69397701</v>
      </c>
      <c r="P25" s="55">
        <v>147.930331548</v>
      </c>
      <c r="Q25" s="55">
        <v>304.73265964699999</v>
      </c>
      <c r="R25" s="55">
        <v>370.47349317999999</v>
      </c>
      <c r="S25" s="55">
        <v>317.83073769999999</v>
      </c>
      <c r="T25" s="55">
        <v>322.31158495599999</v>
      </c>
      <c r="U25" s="55">
        <v>361.732084251</v>
      </c>
      <c r="V25" s="55">
        <v>334.89233934700002</v>
      </c>
      <c r="W25" s="55">
        <v>363.37468917299998</v>
      </c>
      <c r="X25" s="55">
        <v>334.16258735600002</v>
      </c>
      <c r="Y25" s="55">
        <v>287.32624738700002</v>
      </c>
      <c r="Z25" s="55">
        <v>300.77529121100002</v>
      </c>
      <c r="AA25" s="55">
        <v>302.28210733100002</v>
      </c>
      <c r="AB25" s="55">
        <v>309.44768677500002</v>
      </c>
      <c r="AC25" s="55">
        <v>296.45375082800001</v>
      </c>
      <c r="AD25" s="55">
        <v>281.21626433900002</v>
      </c>
      <c r="AE25" s="55">
        <v>300.62333116600001</v>
      </c>
      <c r="AF25" s="55">
        <v>295.16730350799997</v>
      </c>
      <c r="AG25" s="55">
        <v>317.096977213</v>
      </c>
      <c r="AH25" s="55">
        <v>332.95312537699999</v>
      </c>
      <c r="AI25" s="55">
        <v>304.13234088600001</v>
      </c>
      <c r="AJ25" s="55">
        <v>362.73021214699997</v>
      </c>
      <c r="AK25" s="55">
        <v>317.77937224599998</v>
      </c>
      <c r="AL25" s="55">
        <v>332.767109146</v>
      </c>
      <c r="AM25" s="55">
        <v>356.72171774899999</v>
      </c>
      <c r="AN25" s="55">
        <v>356.69781566900002</v>
      </c>
      <c r="AO25" s="55">
        <v>363.47496217499997</v>
      </c>
      <c r="AP25" s="55">
        <v>361.17313392199998</v>
      </c>
      <c r="AQ25" s="55">
        <v>372.16777602500002</v>
      </c>
      <c r="AR25" s="55">
        <v>365.79238609800001</v>
      </c>
      <c r="AS25" s="55">
        <v>365.30405146800001</v>
      </c>
      <c r="AT25" s="55">
        <v>338.67093410299998</v>
      </c>
      <c r="AU25" s="55">
        <v>350.36761415799998</v>
      </c>
      <c r="AV25" s="55">
        <v>353.62986791700001</v>
      </c>
      <c r="AW25" s="55">
        <v>351.44576641200001</v>
      </c>
      <c r="AX25" s="55">
        <v>85.916500442300006</v>
      </c>
      <c r="AY25" s="55">
        <v>92.386280899799999</v>
      </c>
      <c r="AZ25" s="55">
        <v>102.39030452900001</v>
      </c>
      <c r="BA25" s="59">
        <v>129.93064334799999</v>
      </c>
    </row>
    <row r="26" spans="1:53" x14ac:dyDescent="0.25">
      <c r="A26" s="26">
        <v>2013</v>
      </c>
      <c r="B26" s="21" t="s">
        <v>34</v>
      </c>
      <c r="C26" s="21" t="str">
        <f t="shared" si="0"/>
        <v>Mar 2013</v>
      </c>
      <c r="D26" s="21" t="s">
        <v>53</v>
      </c>
      <c r="E26" s="31">
        <v>6</v>
      </c>
      <c r="F26" s="55">
        <v>-104.826666643</v>
      </c>
      <c r="G26" s="55">
        <v>-94.904781613099999</v>
      </c>
      <c r="H26" s="55">
        <v>-93.117000000000004</v>
      </c>
      <c r="I26" s="55">
        <v>-92.834333333399996</v>
      </c>
      <c r="J26" s="55">
        <v>-92.828999999999994</v>
      </c>
      <c r="K26" s="55">
        <v>-91.521275862099998</v>
      </c>
      <c r="L26" s="55">
        <v>-91.876333333399998</v>
      </c>
      <c r="M26" s="55">
        <v>-91.605333333399997</v>
      </c>
      <c r="N26" s="55">
        <v>-91.942999999999998</v>
      </c>
      <c r="O26" s="55">
        <v>-91.757999999999996</v>
      </c>
      <c r="P26" s="55">
        <v>-91.352666666600001</v>
      </c>
      <c r="Q26" s="55">
        <v>-91.528999999999996</v>
      </c>
      <c r="R26" s="55">
        <v>-91.476333333400007</v>
      </c>
      <c r="S26" s="55">
        <v>-89.819333333299994</v>
      </c>
      <c r="T26" s="55">
        <v>-74.852666666600001</v>
      </c>
      <c r="U26" s="55">
        <v>-86.173666666599999</v>
      </c>
      <c r="V26" s="55">
        <v>-78.682000000000002</v>
      </c>
      <c r="W26" s="55">
        <v>-78.599999999999994</v>
      </c>
      <c r="X26" s="55">
        <v>-38.539666666599999</v>
      </c>
      <c r="Y26" s="55">
        <v>-31.987666666700001</v>
      </c>
      <c r="Z26" s="55">
        <v>-41.250333334300002</v>
      </c>
      <c r="AA26" s="55">
        <v>-75.1526666659</v>
      </c>
      <c r="AB26" s="55">
        <v>-77.3106666666</v>
      </c>
      <c r="AC26" s="55">
        <v>-77.844333334300003</v>
      </c>
      <c r="AD26" s="55">
        <v>-85.293528736400006</v>
      </c>
      <c r="AE26" s="55">
        <v>-96.483333334299999</v>
      </c>
      <c r="AF26" s="55">
        <v>-92.168965517199993</v>
      </c>
      <c r="AG26" s="55">
        <v>-92.429000000000002</v>
      </c>
      <c r="AH26" s="55">
        <v>-92.1</v>
      </c>
      <c r="AI26" s="55">
        <v>-91.405333333399994</v>
      </c>
      <c r="AJ26" s="55">
        <v>-93.777999998599995</v>
      </c>
      <c r="AK26" s="55">
        <v>-76.543000000000006</v>
      </c>
      <c r="AL26" s="55">
        <v>-91.174000000000007</v>
      </c>
      <c r="AM26" s="55">
        <v>-89.610666666599997</v>
      </c>
      <c r="AN26" s="55">
        <v>-89.663333333400004</v>
      </c>
      <c r="AO26" s="55">
        <v>-89.278333333299997</v>
      </c>
      <c r="AP26" s="55">
        <v>-89.903000000000006</v>
      </c>
      <c r="AQ26" s="55">
        <v>-90.858999999999995</v>
      </c>
      <c r="AR26" s="55">
        <v>-86.444999997599993</v>
      </c>
      <c r="AS26" s="55">
        <v>-89.986000000000004</v>
      </c>
      <c r="AT26" s="55">
        <v>-81.566333333399996</v>
      </c>
      <c r="AU26" s="55">
        <v>-89.977333333299995</v>
      </c>
      <c r="AV26" s="55">
        <v>-91.184666666599995</v>
      </c>
      <c r="AW26" s="55">
        <v>-91.563999999999993</v>
      </c>
      <c r="AX26" s="55">
        <v>-92.263333333399999</v>
      </c>
      <c r="AY26" s="55">
        <v>-91.152666666599998</v>
      </c>
      <c r="AZ26" s="55">
        <v>-93.828333333299994</v>
      </c>
      <c r="BA26" s="59">
        <v>-96.4663333357</v>
      </c>
    </row>
    <row r="27" spans="1:53" x14ac:dyDescent="0.25">
      <c r="A27" s="24">
        <v>2013</v>
      </c>
      <c r="B27" s="22" t="s">
        <v>34</v>
      </c>
      <c r="C27" s="22" t="str">
        <f t="shared" si="0"/>
        <v>Mar 2013</v>
      </c>
      <c r="D27" s="22" t="s">
        <v>52</v>
      </c>
      <c r="E27" s="30">
        <v>6</v>
      </c>
      <c r="F27" s="55">
        <v>45.515333335699999</v>
      </c>
      <c r="G27" s="55">
        <v>123.942666657</v>
      </c>
      <c r="H27" s="55">
        <v>157.069333357</v>
      </c>
      <c r="I27" s="55">
        <v>289.64100000000002</v>
      </c>
      <c r="J27" s="55">
        <v>242.53266669999999</v>
      </c>
      <c r="K27" s="55">
        <v>277.68566665700001</v>
      </c>
      <c r="L27" s="55">
        <v>281.29033329999999</v>
      </c>
      <c r="M27" s="55">
        <v>279.344666657</v>
      </c>
      <c r="N27" s="55">
        <v>286.16233333399998</v>
      </c>
      <c r="O27" s="55">
        <v>287.404</v>
      </c>
      <c r="P27" s="55">
        <v>313.57600000000002</v>
      </c>
      <c r="Q27" s="55">
        <v>791.59</v>
      </c>
      <c r="R27" s="55">
        <v>777.23433333399998</v>
      </c>
      <c r="S27" s="55">
        <v>798.68200002399999</v>
      </c>
      <c r="T27" s="55">
        <v>860.763574737</v>
      </c>
      <c r="U27" s="55">
        <v>779.45433334300003</v>
      </c>
      <c r="V27" s="55">
        <v>773.25800000000004</v>
      </c>
      <c r="W27" s="55">
        <v>768.04100000000005</v>
      </c>
      <c r="X27" s="55">
        <v>765.57241936399998</v>
      </c>
      <c r="Y27" s="55">
        <v>746.39833333399997</v>
      </c>
      <c r="Z27" s="55">
        <v>745.69133333299999</v>
      </c>
      <c r="AA27" s="55">
        <v>743.59166666700003</v>
      </c>
      <c r="AB27" s="55">
        <v>747.75966666600004</v>
      </c>
      <c r="AC27" s="55">
        <v>742.56233333299997</v>
      </c>
      <c r="AD27" s="55">
        <v>747.48900000000003</v>
      </c>
      <c r="AE27" s="55">
        <v>753.22399999100003</v>
      </c>
      <c r="AF27" s="55">
        <v>754.65500001400005</v>
      </c>
      <c r="AG27" s="55">
        <v>761.94933330000003</v>
      </c>
      <c r="AH27" s="55">
        <v>788.57899999100005</v>
      </c>
      <c r="AI27" s="55">
        <v>776.92465519200005</v>
      </c>
      <c r="AJ27" s="55">
        <v>775.80533333400001</v>
      </c>
      <c r="AK27" s="55">
        <v>824.64033335700003</v>
      </c>
      <c r="AL27" s="55">
        <v>789.02233334300001</v>
      </c>
      <c r="AM27" s="55">
        <v>761.64618277</v>
      </c>
      <c r="AN27" s="55">
        <v>763.42766670000003</v>
      </c>
      <c r="AO27" s="55">
        <v>765.17200001399999</v>
      </c>
      <c r="AP27" s="55">
        <v>764.07566670000006</v>
      </c>
      <c r="AQ27" s="55">
        <v>772.33666664700002</v>
      </c>
      <c r="AR27" s="55">
        <v>771.58699999999999</v>
      </c>
      <c r="AS27" s="55">
        <v>766.58966665699995</v>
      </c>
      <c r="AT27" s="55">
        <v>754.06299999099997</v>
      </c>
      <c r="AU27" s="55">
        <v>798.10733335700002</v>
      </c>
      <c r="AV27" s="55">
        <v>805.51999998600002</v>
      </c>
      <c r="AW27" s="55">
        <v>803.26310342399995</v>
      </c>
      <c r="AX27" s="55">
        <v>75.056218386899999</v>
      </c>
      <c r="AY27" s="55">
        <v>114.26062964899999</v>
      </c>
      <c r="AZ27" s="55">
        <v>135.72366664200001</v>
      </c>
      <c r="BA27" s="59">
        <v>113.82766669999999</v>
      </c>
    </row>
    <row r="28" spans="1:53" x14ac:dyDescent="0.25">
      <c r="A28" s="26">
        <v>2013</v>
      </c>
      <c r="B28" s="21" t="s">
        <v>45</v>
      </c>
      <c r="C28" s="21" t="str">
        <f t="shared" si="0"/>
        <v>Apr 2013</v>
      </c>
      <c r="D28" s="21" t="s">
        <v>33</v>
      </c>
      <c r="E28" s="31">
        <v>6</v>
      </c>
      <c r="F28" s="53">
        <v>-37.869129948500003</v>
      </c>
      <c r="G28" s="53">
        <v>-34.073916113300001</v>
      </c>
      <c r="H28" s="53">
        <v>-34.699744572699998</v>
      </c>
      <c r="I28" s="53">
        <v>-34.620115474199999</v>
      </c>
      <c r="J28" s="53">
        <v>-29.681749148200002</v>
      </c>
      <c r="K28" s="53">
        <v>-28.794459808399999</v>
      </c>
      <c r="L28" s="53">
        <v>-26.543886262800001</v>
      </c>
      <c r="M28" s="53">
        <v>-25.0568039594</v>
      </c>
      <c r="N28" s="53">
        <v>-23.169553378100002</v>
      </c>
      <c r="O28" s="53">
        <v>133.687935291</v>
      </c>
      <c r="P28" s="53">
        <v>294.36183194</v>
      </c>
      <c r="Q28" s="53">
        <v>346.83202199999999</v>
      </c>
      <c r="R28" s="53">
        <v>340.539436943</v>
      </c>
      <c r="S28" s="53">
        <v>274.91808999300002</v>
      </c>
      <c r="T28" s="53">
        <v>227.16829029600001</v>
      </c>
      <c r="U28" s="53">
        <v>260.26903366300002</v>
      </c>
      <c r="V28" s="53">
        <v>218.165587859</v>
      </c>
      <c r="W28" s="53">
        <v>123.877873357</v>
      </c>
      <c r="X28" s="53">
        <v>135.88500659300001</v>
      </c>
      <c r="Y28" s="53">
        <v>182.87685717299999</v>
      </c>
      <c r="Z28" s="53">
        <v>136.85259719499999</v>
      </c>
      <c r="AA28" s="53">
        <v>70.518906449400006</v>
      </c>
      <c r="AB28" s="53">
        <v>53.175029869299998</v>
      </c>
      <c r="AC28" s="53">
        <v>31.994409119</v>
      </c>
      <c r="AD28" s="53">
        <v>40.363828863000002</v>
      </c>
      <c r="AE28" s="53">
        <v>58.899199397099999</v>
      </c>
      <c r="AF28" s="53">
        <v>69.239074151099999</v>
      </c>
      <c r="AG28" s="53">
        <v>68.730811572899995</v>
      </c>
      <c r="AH28" s="53">
        <v>351.12936736099999</v>
      </c>
      <c r="AI28" s="53">
        <v>205.875911559</v>
      </c>
      <c r="AJ28" s="53">
        <v>177.999704936</v>
      </c>
      <c r="AK28" s="53">
        <v>207.343197137</v>
      </c>
      <c r="AL28" s="53">
        <v>160.435618409</v>
      </c>
      <c r="AM28" s="53">
        <v>170.73630263800001</v>
      </c>
      <c r="AN28" s="53">
        <v>168.85519872899999</v>
      </c>
      <c r="AO28" s="53">
        <v>191.99978068300001</v>
      </c>
      <c r="AP28" s="53">
        <v>172.86508779299999</v>
      </c>
      <c r="AQ28" s="53">
        <v>195.49848008199999</v>
      </c>
      <c r="AR28" s="53">
        <v>150.484503034</v>
      </c>
      <c r="AS28" s="53">
        <v>169.12943403</v>
      </c>
      <c r="AT28" s="53">
        <v>167.02903174299999</v>
      </c>
      <c r="AU28" s="53">
        <v>198.82818696000001</v>
      </c>
      <c r="AV28" s="53">
        <v>-16.522842927199999</v>
      </c>
      <c r="AW28" s="53">
        <v>-24.106262205099998</v>
      </c>
      <c r="AX28" s="53">
        <v>-36.643338100100003</v>
      </c>
      <c r="AY28" s="53">
        <v>-37.926776821099999</v>
      </c>
      <c r="AZ28" s="53">
        <v>-38.1517278631</v>
      </c>
      <c r="BA28" s="54">
        <v>-38.107546828499999</v>
      </c>
    </row>
    <row r="29" spans="1:53" x14ac:dyDescent="0.25">
      <c r="A29" s="26">
        <v>2013</v>
      </c>
      <c r="B29" s="21" t="s">
        <v>45</v>
      </c>
      <c r="C29" s="21" t="str">
        <f t="shared" si="0"/>
        <v>Apr 2013</v>
      </c>
      <c r="D29" s="21" t="s">
        <v>54</v>
      </c>
      <c r="E29" s="31">
        <v>6</v>
      </c>
      <c r="F29" s="55">
        <v>42.0942480545</v>
      </c>
      <c r="G29" s="55">
        <v>47.5645492652</v>
      </c>
      <c r="H29" s="55">
        <v>48.394278399500003</v>
      </c>
      <c r="I29" s="55">
        <v>48.136636803800002</v>
      </c>
      <c r="J29" s="55">
        <v>57.359330962000001</v>
      </c>
      <c r="K29" s="55">
        <v>58.3414092262</v>
      </c>
      <c r="L29" s="55">
        <v>66.357208497299993</v>
      </c>
      <c r="M29" s="55">
        <v>65.827507488999998</v>
      </c>
      <c r="N29" s="55">
        <v>72.049137184399996</v>
      </c>
      <c r="O29" s="55">
        <v>304.54443466499998</v>
      </c>
      <c r="P29" s="55">
        <v>365.02434993200001</v>
      </c>
      <c r="Q29" s="55">
        <v>377.96489397599998</v>
      </c>
      <c r="R29" s="55">
        <v>356.51699865000001</v>
      </c>
      <c r="S29" s="55">
        <v>361.32060354100003</v>
      </c>
      <c r="T29" s="55">
        <v>350.837448661</v>
      </c>
      <c r="U29" s="55">
        <v>357.44059930200001</v>
      </c>
      <c r="V29" s="55">
        <v>332.87736808699998</v>
      </c>
      <c r="W29" s="55">
        <v>286.71378695499999</v>
      </c>
      <c r="X29" s="55">
        <v>276.514376508</v>
      </c>
      <c r="Y29" s="55">
        <v>304.39248841699998</v>
      </c>
      <c r="Z29" s="55">
        <v>276.49215795100002</v>
      </c>
      <c r="AA29" s="55">
        <v>230.17187391600001</v>
      </c>
      <c r="AB29" s="55">
        <v>202.64276199099999</v>
      </c>
      <c r="AC29" s="55">
        <v>178.277998588</v>
      </c>
      <c r="AD29" s="55">
        <v>200.22784713999999</v>
      </c>
      <c r="AE29" s="55">
        <v>217.80338935899999</v>
      </c>
      <c r="AF29" s="55">
        <v>244.41105532899999</v>
      </c>
      <c r="AG29" s="55">
        <v>209.79076718300001</v>
      </c>
      <c r="AH29" s="55">
        <v>358.18936206199999</v>
      </c>
      <c r="AI29" s="55">
        <v>358.12222602200001</v>
      </c>
      <c r="AJ29" s="55">
        <v>335.70173920299999</v>
      </c>
      <c r="AK29" s="55">
        <v>333.88847107499998</v>
      </c>
      <c r="AL29" s="55">
        <v>297.01366141599999</v>
      </c>
      <c r="AM29" s="55">
        <v>299.19318573300001</v>
      </c>
      <c r="AN29" s="55">
        <v>303.17419755600002</v>
      </c>
      <c r="AO29" s="55">
        <v>319.24668814900002</v>
      </c>
      <c r="AP29" s="55">
        <v>305.21852596100001</v>
      </c>
      <c r="AQ29" s="55">
        <v>311.64125814800002</v>
      </c>
      <c r="AR29" s="55">
        <v>287.87998967099998</v>
      </c>
      <c r="AS29" s="55">
        <v>299.47655252499999</v>
      </c>
      <c r="AT29" s="55">
        <v>291.34727982999999</v>
      </c>
      <c r="AU29" s="55">
        <v>302.01521362199998</v>
      </c>
      <c r="AV29" s="55">
        <v>95.610012566999998</v>
      </c>
      <c r="AW29" s="55">
        <v>81.463019338199999</v>
      </c>
      <c r="AX29" s="55">
        <v>50.289003812600001</v>
      </c>
      <c r="AY29" s="55">
        <v>41.662208299100001</v>
      </c>
      <c r="AZ29" s="55">
        <v>41.915906886999998</v>
      </c>
      <c r="BA29" s="56">
        <v>43.559544591200002</v>
      </c>
    </row>
    <row r="30" spans="1:53" x14ac:dyDescent="0.25">
      <c r="A30" s="26">
        <v>2013</v>
      </c>
      <c r="B30" s="21" t="s">
        <v>45</v>
      </c>
      <c r="C30" s="21" t="str">
        <f t="shared" si="0"/>
        <v>Apr 2013</v>
      </c>
      <c r="D30" s="21" t="s">
        <v>53</v>
      </c>
      <c r="E30" s="31">
        <v>6</v>
      </c>
      <c r="F30" s="55">
        <v>-127.7693333</v>
      </c>
      <c r="G30" s="55">
        <v>-126.985666653</v>
      </c>
      <c r="H30" s="55">
        <v>-127.88400000599999</v>
      </c>
      <c r="I30" s="55">
        <v>-127.975333353</v>
      </c>
      <c r="J30" s="55">
        <v>-131.20833329999999</v>
      </c>
      <c r="K30" s="55">
        <v>-132.349999994</v>
      </c>
      <c r="L30" s="55">
        <v>-133.08633334699999</v>
      </c>
      <c r="M30" s="55">
        <v>-131.601666653</v>
      </c>
      <c r="N30" s="55">
        <v>-137.05733335299999</v>
      </c>
      <c r="O30" s="55">
        <v>-135.061000006</v>
      </c>
      <c r="P30" s="55">
        <v>-132.022333347</v>
      </c>
      <c r="Q30" s="55">
        <v>-133.71733334699999</v>
      </c>
      <c r="R30" s="55">
        <v>-127.971000006</v>
      </c>
      <c r="S30" s="55">
        <v>-147.80600000000001</v>
      </c>
      <c r="T30" s="55">
        <v>-129.4593333</v>
      </c>
      <c r="U30" s="55">
        <v>-133.97354023400001</v>
      </c>
      <c r="V30" s="55">
        <v>-131.43068965800001</v>
      </c>
      <c r="W30" s="55">
        <v>-136.35900000000001</v>
      </c>
      <c r="X30" s="55">
        <v>-141.59233330000001</v>
      </c>
      <c r="Y30" s="55">
        <v>-139.24366670000001</v>
      </c>
      <c r="Z30" s="55">
        <v>-132.67579567000001</v>
      </c>
      <c r="AA30" s="55">
        <v>-129.40866665300001</v>
      </c>
      <c r="AB30" s="55">
        <v>-126.171000006</v>
      </c>
      <c r="AC30" s="55">
        <v>-125.259</v>
      </c>
      <c r="AD30" s="55">
        <v>-126.566000006</v>
      </c>
      <c r="AE30" s="55">
        <v>-124.27100000599999</v>
      </c>
      <c r="AF30" s="55">
        <v>-123.805999994</v>
      </c>
      <c r="AG30" s="55">
        <v>-127.929666653</v>
      </c>
      <c r="AH30" s="55">
        <v>-124.75733335300001</v>
      </c>
      <c r="AI30" s="55">
        <v>-123.864999994</v>
      </c>
      <c r="AJ30" s="55">
        <v>-129.34966665300001</v>
      </c>
      <c r="AK30" s="55">
        <v>-135.28900000600001</v>
      </c>
      <c r="AL30" s="55">
        <v>-123.607850576</v>
      </c>
      <c r="AM30" s="55">
        <v>-123.51966664699999</v>
      </c>
      <c r="AN30" s="55">
        <v>-122.395</v>
      </c>
      <c r="AO30" s="55">
        <v>-122.240333347</v>
      </c>
      <c r="AP30" s="55">
        <v>-123.280862052</v>
      </c>
      <c r="AQ30" s="55">
        <v>-122.559</v>
      </c>
      <c r="AR30" s="55">
        <v>-122.148724145</v>
      </c>
      <c r="AS30" s="55">
        <v>-123.858620684</v>
      </c>
      <c r="AT30" s="55">
        <v>-124.35133329999999</v>
      </c>
      <c r="AU30" s="55">
        <v>-125.63266664699999</v>
      </c>
      <c r="AV30" s="55">
        <v>-126.7513333</v>
      </c>
      <c r="AW30" s="55">
        <v>-127.34800000600001</v>
      </c>
      <c r="AX30" s="55">
        <v>-128.16100000599999</v>
      </c>
      <c r="AY30" s="55">
        <v>-128.205999994</v>
      </c>
      <c r="AZ30" s="55">
        <v>-129.205999994</v>
      </c>
      <c r="BA30" s="56">
        <v>-126.7666667</v>
      </c>
    </row>
    <row r="31" spans="1:53" x14ac:dyDescent="0.25">
      <c r="A31" s="26">
        <v>2013</v>
      </c>
      <c r="B31" s="21" t="s">
        <v>45</v>
      </c>
      <c r="C31" s="22" t="str">
        <f t="shared" si="0"/>
        <v>Apr 2013</v>
      </c>
      <c r="D31" s="21" t="s">
        <v>52</v>
      </c>
      <c r="E31" s="30">
        <v>6</v>
      </c>
      <c r="F31" s="57">
        <v>-11</v>
      </c>
      <c r="G31" s="57">
        <v>-11</v>
      </c>
      <c r="H31" s="57">
        <v>-11</v>
      </c>
      <c r="I31" s="57">
        <v>-11</v>
      </c>
      <c r="J31" s="57">
        <v>14.8736666653</v>
      </c>
      <c r="K31" s="57">
        <v>47.208666664699997</v>
      </c>
      <c r="L31" s="57">
        <v>96.483333313700001</v>
      </c>
      <c r="M31" s="57">
        <v>124.158666666</v>
      </c>
      <c r="N31" s="57">
        <v>130.12566666699999</v>
      </c>
      <c r="O31" s="57">
        <v>782.86766666699998</v>
      </c>
      <c r="P31" s="57">
        <v>733.43966665300002</v>
      </c>
      <c r="Q31" s="57">
        <v>777.20655554899997</v>
      </c>
      <c r="R31" s="57">
        <v>828.13177774899998</v>
      </c>
      <c r="S31" s="57">
        <v>762.41566668600001</v>
      </c>
      <c r="T31" s="57">
        <v>754.21933335300002</v>
      </c>
      <c r="U31" s="57">
        <v>747.59333335300005</v>
      </c>
      <c r="V31" s="57">
        <v>745.39499999999998</v>
      </c>
      <c r="W31" s="57">
        <v>729.89206896600001</v>
      </c>
      <c r="X31" s="57">
        <v>724.34566666600006</v>
      </c>
      <c r="Y31" s="57">
        <v>730.75666666699999</v>
      </c>
      <c r="Z31" s="57">
        <v>720.17733333299998</v>
      </c>
      <c r="AA31" s="57">
        <v>706.79100000000005</v>
      </c>
      <c r="AB31" s="57">
        <v>664.11466666599995</v>
      </c>
      <c r="AC31" s="57">
        <v>530.26966666700002</v>
      </c>
      <c r="AD31" s="57">
        <v>643.517022989</v>
      </c>
      <c r="AE31" s="57">
        <v>662.67266666700004</v>
      </c>
      <c r="AF31" s="57">
        <v>700.91</v>
      </c>
      <c r="AG31" s="57">
        <v>690.46466666699996</v>
      </c>
      <c r="AH31" s="57">
        <v>759.58066666699995</v>
      </c>
      <c r="AI31" s="57">
        <v>827.94255555699999</v>
      </c>
      <c r="AJ31" s="57">
        <v>794.794444451</v>
      </c>
      <c r="AK31" s="57">
        <v>758.05066666599998</v>
      </c>
      <c r="AL31" s="57">
        <v>737.23366668599999</v>
      </c>
      <c r="AM31" s="57">
        <v>735.25833334699996</v>
      </c>
      <c r="AN31" s="57">
        <v>726.34</v>
      </c>
      <c r="AO31" s="57">
        <v>740.05766666700003</v>
      </c>
      <c r="AP31" s="57">
        <v>729.73166666700001</v>
      </c>
      <c r="AQ31" s="57">
        <v>739.06966669999997</v>
      </c>
      <c r="AR31" s="57">
        <v>716.70933333300002</v>
      </c>
      <c r="AS31" s="57">
        <v>741.51400000000001</v>
      </c>
      <c r="AT31" s="57">
        <v>724.86366666599997</v>
      </c>
      <c r="AU31" s="57">
        <v>720.01233333300002</v>
      </c>
      <c r="AV31" s="57">
        <v>64.506666670000001</v>
      </c>
      <c r="AW31" s="57">
        <v>-11</v>
      </c>
      <c r="AX31" s="57">
        <v>-11</v>
      </c>
      <c r="AY31" s="57">
        <v>-11</v>
      </c>
      <c r="AZ31" s="57">
        <v>-11</v>
      </c>
      <c r="BA31" s="58">
        <v>-11</v>
      </c>
    </row>
    <row r="32" spans="1:53" x14ac:dyDescent="0.25">
      <c r="A32" s="33">
        <v>2013</v>
      </c>
      <c r="B32" s="27" t="s">
        <v>44</v>
      </c>
      <c r="C32" s="21" t="str">
        <f t="shared" si="0"/>
        <v>May 2013</v>
      </c>
      <c r="D32" s="27" t="s">
        <v>33</v>
      </c>
      <c r="E32" s="31">
        <v>6</v>
      </c>
      <c r="F32" s="55">
        <v>-14.7393523679</v>
      </c>
      <c r="G32" s="55">
        <v>-19.811995207599999</v>
      </c>
      <c r="H32" s="55">
        <v>-11.8838277104</v>
      </c>
      <c r="I32" s="55">
        <v>-13.264883721</v>
      </c>
      <c r="J32" s="55">
        <v>-6.79024962066</v>
      </c>
      <c r="K32" s="55">
        <v>7.4785189023500003</v>
      </c>
      <c r="L32" s="55">
        <v>3.2453034218000001</v>
      </c>
      <c r="M32" s="55">
        <v>11.0624140336</v>
      </c>
      <c r="N32" s="55">
        <v>-0.41504846610500001</v>
      </c>
      <c r="O32" s="55">
        <v>133.93005888499999</v>
      </c>
      <c r="P32" s="55">
        <v>317.43104066199999</v>
      </c>
      <c r="Q32" s="55">
        <v>393.22531107700001</v>
      </c>
      <c r="R32" s="55">
        <v>322.40434433299998</v>
      </c>
      <c r="S32" s="55">
        <v>341.94009433100001</v>
      </c>
      <c r="T32" s="55">
        <v>289.556194522</v>
      </c>
      <c r="U32" s="55">
        <v>226.22662972399999</v>
      </c>
      <c r="V32" s="55">
        <v>109.561529271</v>
      </c>
      <c r="W32" s="55">
        <v>72.421904416399997</v>
      </c>
      <c r="X32" s="55">
        <v>64.979365962499998</v>
      </c>
      <c r="Y32" s="55">
        <v>73.110301568799997</v>
      </c>
      <c r="Z32" s="55">
        <v>82.085317019499996</v>
      </c>
      <c r="AA32" s="55">
        <v>37.931979978100003</v>
      </c>
      <c r="AB32" s="55">
        <v>18.643196143099999</v>
      </c>
      <c r="AC32" s="55">
        <v>1.76688913714</v>
      </c>
      <c r="AD32" s="55">
        <v>-5.6702879765600001</v>
      </c>
      <c r="AE32" s="55">
        <v>12.883781861499999</v>
      </c>
      <c r="AF32" s="55">
        <v>32.5865331842</v>
      </c>
      <c r="AG32" s="55">
        <v>40.435431644799998</v>
      </c>
      <c r="AH32" s="55">
        <v>249.55622914200001</v>
      </c>
      <c r="AI32" s="55">
        <v>151.85891017</v>
      </c>
      <c r="AJ32" s="55">
        <v>169.21454363800001</v>
      </c>
      <c r="AK32" s="55">
        <v>139.513028585</v>
      </c>
      <c r="AL32" s="55">
        <v>118.783957884</v>
      </c>
      <c r="AM32" s="55">
        <v>90.795788292699996</v>
      </c>
      <c r="AN32" s="55">
        <v>85.878515356799994</v>
      </c>
      <c r="AO32" s="55">
        <v>133.43838833300001</v>
      </c>
      <c r="AP32" s="55">
        <v>157.35402996400001</v>
      </c>
      <c r="AQ32" s="55">
        <v>169.543857371</v>
      </c>
      <c r="AR32" s="55">
        <v>104.29987541</v>
      </c>
      <c r="AS32" s="55">
        <v>122.436186298</v>
      </c>
      <c r="AT32" s="55">
        <v>130.29829958400001</v>
      </c>
      <c r="AU32" s="55">
        <v>91.497299468899996</v>
      </c>
      <c r="AV32" s="55">
        <v>-11.860540627200001</v>
      </c>
      <c r="AW32" s="55">
        <v>-11.1540472316</v>
      </c>
      <c r="AX32" s="55">
        <v>-6.0561815012300002</v>
      </c>
      <c r="AY32" s="55">
        <v>-19.839932504499998</v>
      </c>
      <c r="AZ32" s="55">
        <v>-15.8384068719</v>
      </c>
      <c r="BA32" s="59">
        <v>-17.663754430499999</v>
      </c>
    </row>
    <row r="33" spans="1:53" x14ac:dyDescent="0.25">
      <c r="A33" s="26">
        <v>2013</v>
      </c>
      <c r="B33" s="21" t="s">
        <v>44</v>
      </c>
      <c r="C33" s="21" t="str">
        <f t="shared" si="0"/>
        <v>May 2013</v>
      </c>
      <c r="D33" s="21" t="s">
        <v>54</v>
      </c>
      <c r="E33" s="31">
        <v>6</v>
      </c>
      <c r="F33" s="55">
        <v>101.618669905</v>
      </c>
      <c r="G33" s="55">
        <v>90.941476617299998</v>
      </c>
      <c r="H33" s="55">
        <v>122.750360887</v>
      </c>
      <c r="I33" s="55">
        <v>111.99944757900001</v>
      </c>
      <c r="J33" s="55">
        <v>101.345145114</v>
      </c>
      <c r="K33" s="55">
        <v>141.261749262</v>
      </c>
      <c r="L33" s="55">
        <v>135.76241128500001</v>
      </c>
      <c r="M33" s="55">
        <v>140.46408210300001</v>
      </c>
      <c r="N33" s="55">
        <v>114.853917614</v>
      </c>
      <c r="O33" s="55">
        <v>288.59555299900001</v>
      </c>
      <c r="P33" s="55">
        <v>371.63122407999998</v>
      </c>
      <c r="Q33" s="55">
        <v>351.57756740799999</v>
      </c>
      <c r="R33" s="55">
        <v>367.77328485999999</v>
      </c>
      <c r="S33" s="55">
        <v>355.669346421</v>
      </c>
      <c r="T33" s="55">
        <v>333.773987363</v>
      </c>
      <c r="U33" s="55">
        <v>325.20140850899998</v>
      </c>
      <c r="V33" s="55">
        <v>259.58564368600003</v>
      </c>
      <c r="W33" s="55">
        <v>230.57319553799999</v>
      </c>
      <c r="X33" s="55">
        <v>220.313281789</v>
      </c>
      <c r="Y33" s="55">
        <v>231.44694799000001</v>
      </c>
      <c r="Z33" s="55">
        <v>253.540758227</v>
      </c>
      <c r="AA33" s="55">
        <v>180.16744551100001</v>
      </c>
      <c r="AB33" s="55">
        <v>168.03848784900001</v>
      </c>
      <c r="AC33" s="55">
        <v>132.11680927800001</v>
      </c>
      <c r="AD33" s="55">
        <v>134.40048463299999</v>
      </c>
      <c r="AE33" s="55">
        <v>163.44258996400001</v>
      </c>
      <c r="AF33" s="55">
        <v>180.545855606</v>
      </c>
      <c r="AG33" s="55">
        <v>206.10914031799999</v>
      </c>
      <c r="AH33" s="55">
        <v>342.47239648499999</v>
      </c>
      <c r="AI33" s="55">
        <v>308.796837686</v>
      </c>
      <c r="AJ33" s="55">
        <v>315.33300802999997</v>
      </c>
      <c r="AK33" s="55">
        <v>299.13996253800002</v>
      </c>
      <c r="AL33" s="55">
        <v>279.04173009300001</v>
      </c>
      <c r="AM33" s="55">
        <v>234.48237719100001</v>
      </c>
      <c r="AN33" s="55">
        <v>227.254686005</v>
      </c>
      <c r="AO33" s="55">
        <v>269.49398889399998</v>
      </c>
      <c r="AP33" s="55">
        <v>291.60575724400002</v>
      </c>
      <c r="AQ33" s="55">
        <v>297.68028502800001</v>
      </c>
      <c r="AR33" s="55">
        <v>251.82004201300001</v>
      </c>
      <c r="AS33" s="55">
        <v>274.18601553100001</v>
      </c>
      <c r="AT33" s="55">
        <v>266.30627482199998</v>
      </c>
      <c r="AU33" s="55">
        <v>257.59482352700002</v>
      </c>
      <c r="AV33" s="55">
        <v>98.298025534700002</v>
      </c>
      <c r="AW33" s="55">
        <v>106.054280359</v>
      </c>
      <c r="AX33" s="55">
        <v>127.37345194300001</v>
      </c>
      <c r="AY33" s="55">
        <v>96.320545317699995</v>
      </c>
      <c r="AZ33" s="55">
        <v>100.95182004999999</v>
      </c>
      <c r="BA33" s="59">
        <v>109.668817269</v>
      </c>
    </row>
    <row r="34" spans="1:53" x14ac:dyDescent="0.25">
      <c r="A34" s="26">
        <v>2013</v>
      </c>
      <c r="B34" s="21" t="s">
        <v>44</v>
      </c>
      <c r="C34" s="21" t="str">
        <f t="shared" si="0"/>
        <v>May 2013</v>
      </c>
      <c r="D34" s="21" t="s">
        <v>53</v>
      </c>
      <c r="E34" s="31">
        <v>6</v>
      </c>
      <c r="F34" s="55">
        <v>-121.91699998599999</v>
      </c>
      <c r="G34" s="55">
        <v>-120.892333357</v>
      </c>
      <c r="H34" s="55">
        <v>-121.0333333</v>
      </c>
      <c r="I34" s="55">
        <v>-121.5406667</v>
      </c>
      <c r="J34" s="55">
        <v>-119.10366670000001</v>
      </c>
      <c r="K34" s="55">
        <v>-123.20200001400001</v>
      </c>
      <c r="L34" s="55">
        <v>-123.411333357</v>
      </c>
      <c r="M34" s="55">
        <v>-122.0393333</v>
      </c>
      <c r="N34" s="55">
        <v>-122.58166664300001</v>
      </c>
      <c r="O34" s="55">
        <v>-124.3</v>
      </c>
      <c r="P34" s="55">
        <v>-121.74622992899999</v>
      </c>
      <c r="Q34" s="55">
        <v>-122.25899998600001</v>
      </c>
      <c r="R34" s="55">
        <v>-121.10099998600001</v>
      </c>
      <c r="S34" s="55">
        <v>-120.54400001400001</v>
      </c>
      <c r="T34" s="55">
        <v>-115.0136667</v>
      </c>
      <c r="U34" s="55">
        <v>-120.119999999</v>
      </c>
      <c r="V34" s="55">
        <v>-119.444000014</v>
      </c>
      <c r="W34" s="55">
        <v>-120.46011495</v>
      </c>
      <c r="X34" s="55">
        <v>-119.279999988</v>
      </c>
      <c r="Y34" s="55">
        <v>-119.486000014</v>
      </c>
      <c r="Z34" s="55">
        <v>-118.726804566</v>
      </c>
      <c r="AA34" s="55">
        <v>-119.792000014</v>
      </c>
      <c r="AB34" s="55">
        <v>-119.9</v>
      </c>
      <c r="AC34" s="55">
        <v>-120.409666657</v>
      </c>
      <c r="AD34" s="55">
        <v>-120.4116667</v>
      </c>
      <c r="AE34" s="55">
        <v>-121.42233334300001</v>
      </c>
      <c r="AF34" s="55">
        <v>-120.842999986</v>
      </c>
      <c r="AG34" s="55">
        <v>-120.5913333</v>
      </c>
      <c r="AH34" s="55">
        <v>-119.686000014</v>
      </c>
      <c r="AI34" s="55">
        <v>-119.509666657</v>
      </c>
      <c r="AJ34" s="55">
        <v>-118.492000014</v>
      </c>
      <c r="AK34" s="55">
        <v>-117.96866664300001</v>
      </c>
      <c r="AL34" s="55">
        <v>-118.550333357</v>
      </c>
      <c r="AM34" s="55">
        <v>-118.342999986</v>
      </c>
      <c r="AN34" s="55">
        <v>-117.732999986</v>
      </c>
      <c r="AO34" s="55">
        <v>-118.215000014</v>
      </c>
      <c r="AP34" s="55">
        <v>-118.78166664299999</v>
      </c>
      <c r="AQ34" s="55">
        <v>-118.87833329999999</v>
      </c>
      <c r="AR34" s="55">
        <v>-119.18799998599999</v>
      </c>
      <c r="AS34" s="55">
        <v>-119.338666657</v>
      </c>
      <c r="AT34" s="55">
        <v>-118.742999986</v>
      </c>
      <c r="AU34" s="55">
        <v>-118.96433334300001</v>
      </c>
      <c r="AV34" s="55">
        <v>-118.9</v>
      </c>
      <c r="AW34" s="55">
        <v>-121.816999986</v>
      </c>
      <c r="AX34" s="55">
        <v>-120.7536667</v>
      </c>
      <c r="AY34" s="55">
        <v>-122.548999986</v>
      </c>
      <c r="AZ34" s="55">
        <v>-121.06233330000001</v>
      </c>
      <c r="BA34" s="59">
        <v>-121.88366665700001</v>
      </c>
    </row>
    <row r="35" spans="1:53" x14ac:dyDescent="0.25">
      <c r="A35" s="24">
        <v>2013</v>
      </c>
      <c r="B35" s="22" t="s">
        <v>44</v>
      </c>
      <c r="C35" s="22" t="str">
        <f t="shared" si="0"/>
        <v>May 2013</v>
      </c>
      <c r="D35" s="22" t="s">
        <v>52</v>
      </c>
      <c r="E35" s="30">
        <v>6</v>
      </c>
      <c r="F35" s="55">
        <v>134.37100000000001</v>
      </c>
      <c r="G35" s="55">
        <v>47.745000001400001</v>
      </c>
      <c r="H35" s="55">
        <v>47.144666665700001</v>
      </c>
      <c r="I35" s="55">
        <v>145.35400001400001</v>
      </c>
      <c r="J35" s="55">
        <v>179.41266664299999</v>
      </c>
      <c r="K35" s="55">
        <v>429.73266665699998</v>
      </c>
      <c r="L35" s="55">
        <v>387.89233330000002</v>
      </c>
      <c r="M35" s="55">
        <v>350.163000006</v>
      </c>
      <c r="N35" s="55">
        <v>257.93333334300002</v>
      </c>
      <c r="O35" s="55">
        <v>750.92899999999997</v>
      </c>
      <c r="P35" s="55">
        <v>851.91266665700005</v>
      </c>
      <c r="Q35" s="55">
        <v>789.67099998599997</v>
      </c>
      <c r="R35" s="55">
        <v>803.35199998600001</v>
      </c>
      <c r="S35" s="55">
        <v>776.94466665699997</v>
      </c>
      <c r="T35" s="55">
        <v>740.64899998600004</v>
      </c>
      <c r="U35" s="55">
        <v>724.86066665700002</v>
      </c>
      <c r="V35" s="55">
        <v>709.096</v>
      </c>
      <c r="W35" s="55">
        <v>702.69966666699997</v>
      </c>
      <c r="X35" s="55">
        <v>688.34266666600001</v>
      </c>
      <c r="Y35" s="55">
        <v>697.60799999999995</v>
      </c>
      <c r="Z35" s="55">
        <v>699.137333334</v>
      </c>
      <c r="AA35" s="55">
        <v>531.96366666699998</v>
      </c>
      <c r="AB35" s="55">
        <v>503.205999991</v>
      </c>
      <c r="AC35" s="55">
        <v>260.542666666</v>
      </c>
      <c r="AD35" s="55">
        <v>160.48400002400001</v>
      </c>
      <c r="AE35" s="55">
        <v>337.34533334299999</v>
      </c>
      <c r="AF35" s="55">
        <v>430.77366666699999</v>
      </c>
      <c r="AG35" s="55">
        <v>638.82506898999998</v>
      </c>
      <c r="AH35" s="55">
        <v>750.33333330000005</v>
      </c>
      <c r="AI35" s="55">
        <v>794.60233335700002</v>
      </c>
      <c r="AJ35" s="55">
        <v>758.6333333</v>
      </c>
      <c r="AK35" s="55">
        <v>738.73066665700003</v>
      </c>
      <c r="AL35" s="55">
        <v>702.46333332300003</v>
      </c>
      <c r="AM35" s="55">
        <v>690.20833335700001</v>
      </c>
      <c r="AN35" s="55">
        <v>661.33033334300001</v>
      </c>
      <c r="AO35" s="55">
        <v>692.849333333</v>
      </c>
      <c r="AP35" s="55">
        <v>723.00800000900006</v>
      </c>
      <c r="AQ35" s="55">
        <v>717.71066664299997</v>
      </c>
      <c r="AR35" s="55">
        <v>682.52533333400004</v>
      </c>
      <c r="AS35" s="55">
        <v>719.17200000000003</v>
      </c>
      <c r="AT35" s="55">
        <v>721.81966666599999</v>
      </c>
      <c r="AU35" s="55">
        <v>690.92866670000001</v>
      </c>
      <c r="AV35" s="55">
        <v>100.44666665699999</v>
      </c>
      <c r="AW35" s="55">
        <v>214.67600001400001</v>
      </c>
      <c r="AX35" s="55">
        <v>69.672666664299996</v>
      </c>
      <c r="AY35" s="55">
        <v>25.708666664300001</v>
      </c>
      <c r="AZ35" s="55">
        <v>178.16799999899999</v>
      </c>
      <c r="BA35" s="59">
        <v>-11</v>
      </c>
    </row>
    <row r="36" spans="1:53" x14ac:dyDescent="0.25">
      <c r="A36" s="26">
        <v>2013</v>
      </c>
      <c r="B36" s="21" t="s">
        <v>43</v>
      </c>
      <c r="C36" s="21" t="str">
        <f t="shared" si="0"/>
        <v>Jun 2013</v>
      </c>
      <c r="D36" s="21" t="s">
        <v>33</v>
      </c>
      <c r="E36" s="31">
        <v>6</v>
      </c>
      <c r="F36" s="53">
        <v>-37.950906768599999</v>
      </c>
      <c r="G36" s="53">
        <v>-31.7541592165</v>
      </c>
      <c r="H36" s="53">
        <v>-22.8512005109</v>
      </c>
      <c r="I36" s="53">
        <v>-31.3296317575</v>
      </c>
      <c r="J36" s="53">
        <v>-35.023673767299996</v>
      </c>
      <c r="K36" s="53">
        <v>-28.989182935300001</v>
      </c>
      <c r="L36" s="53">
        <v>-30.661415495899998</v>
      </c>
      <c r="M36" s="53">
        <v>-26.996370795699999</v>
      </c>
      <c r="N36" s="53">
        <v>-23.602300370199998</v>
      </c>
      <c r="O36" s="53">
        <v>27.622365179300001</v>
      </c>
      <c r="P36" s="53">
        <v>133.47174755099999</v>
      </c>
      <c r="Q36" s="53">
        <v>167.37798785499999</v>
      </c>
      <c r="R36" s="53">
        <v>117.380933204</v>
      </c>
      <c r="S36" s="53">
        <v>139.88063026200001</v>
      </c>
      <c r="T36" s="53">
        <v>250.57949553200001</v>
      </c>
      <c r="U36" s="53">
        <v>163.78979655200001</v>
      </c>
      <c r="V36" s="53">
        <v>34.889512337699998</v>
      </c>
      <c r="W36" s="53">
        <v>17.201945508400001</v>
      </c>
      <c r="X36" s="53">
        <v>-13.333502554200001</v>
      </c>
      <c r="Y36" s="53">
        <v>-2.4440420078299998</v>
      </c>
      <c r="Z36" s="53">
        <v>11.378437101399999</v>
      </c>
      <c r="AA36" s="53">
        <v>-6.8241336742399996</v>
      </c>
      <c r="AB36" s="53">
        <v>-10.2887162515</v>
      </c>
      <c r="AC36" s="53">
        <v>-14.3481302443</v>
      </c>
      <c r="AD36" s="53">
        <v>-16.4564932941</v>
      </c>
      <c r="AE36" s="53">
        <v>-21.783066730000002</v>
      </c>
      <c r="AF36" s="53">
        <v>-29.460312611399999</v>
      </c>
      <c r="AG36" s="53">
        <v>-18.5767959772</v>
      </c>
      <c r="AH36" s="53">
        <v>43.764534172099999</v>
      </c>
      <c r="AI36" s="53">
        <v>-6.9827761741499996</v>
      </c>
      <c r="AJ36" s="53">
        <v>94.570496823699997</v>
      </c>
      <c r="AK36" s="53">
        <v>49.172129173099997</v>
      </c>
      <c r="AL36" s="53">
        <v>93.274321456099997</v>
      </c>
      <c r="AM36" s="53">
        <v>71.917639084100003</v>
      </c>
      <c r="AN36" s="53">
        <v>0.75621647480900001</v>
      </c>
      <c r="AO36" s="53">
        <v>9.2829074622899999</v>
      </c>
      <c r="AP36" s="53">
        <v>11.7729035225</v>
      </c>
      <c r="AQ36" s="53">
        <v>43.939583304599999</v>
      </c>
      <c r="AR36" s="53">
        <v>1.69057238936</v>
      </c>
      <c r="AS36" s="53">
        <v>55.1185293124</v>
      </c>
      <c r="AT36" s="53">
        <v>96.773740661600002</v>
      </c>
      <c r="AU36" s="53">
        <v>47.797179609499999</v>
      </c>
      <c r="AV36" s="53">
        <v>-4.1116955228199998</v>
      </c>
      <c r="AW36" s="53">
        <v>-9.2690100987699999</v>
      </c>
      <c r="AX36" s="53">
        <v>-36.422893200600001</v>
      </c>
      <c r="AY36" s="53">
        <v>-38.878433908399998</v>
      </c>
      <c r="AZ36" s="53">
        <v>-40.267934886900001</v>
      </c>
      <c r="BA36" s="54">
        <v>-41.085443807200001</v>
      </c>
    </row>
    <row r="37" spans="1:53" x14ac:dyDescent="0.25">
      <c r="A37" s="26">
        <v>2013</v>
      </c>
      <c r="B37" s="21" t="s">
        <v>43</v>
      </c>
      <c r="C37" s="21" t="str">
        <f t="shared" si="0"/>
        <v>Jun 2013</v>
      </c>
      <c r="D37" s="21" t="s">
        <v>54</v>
      </c>
      <c r="E37" s="31">
        <v>6</v>
      </c>
      <c r="F37" s="55">
        <v>56.073214687300002</v>
      </c>
      <c r="G37" s="55">
        <v>71.955642326200007</v>
      </c>
      <c r="H37" s="55">
        <v>102.482196731</v>
      </c>
      <c r="I37" s="55">
        <v>72.584237615099994</v>
      </c>
      <c r="J37" s="55">
        <v>49.433783590899999</v>
      </c>
      <c r="K37" s="55">
        <v>76.608638508300004</v>
      </c>
      <c r="L37" s="55">
        <v>68.869896739200001</v>
      </c>
      <c r="M37" s="55">
        <v>82.045753398800002</v>
      </c>
      <c r="N37" s="55">
        <v>67.978103032800007</v>
      </c>
      <c r="O37" s="55">
        <v>196.97053879500001</v>
      </c>
      <c r="P37" s="55">
        <v>285.45527413299999</v>
      </c>
      <c r="Q37" s="55">
        <v>319.85107465999999</v>
      </c>
      <c r="R37" s="55">
        <v>315.46622955300001</v>
      </c>
      <c r="S37" s="55">
        <v>296.84715753799998</v>
      </c>
      <c r="T37" s="55">
        <v>342.495634268</v>
      </c>
      <c r="U37" s="55">
        <v>293.01267818600002</v>
      </c>
      <c r="V37" s="55">
        <v>160.18693408499999</v>
      </c>
      <c r="W37" s="55">
        <v>130.836247585</v>
      </c>
      <c r="X37" s="55">
        <v>116.284907797</v>
      </c>
      <c r="Y37" s="55">
        <v>131.19473006999999</v>
      </c>
      <c r="Z37" s="55">
        <v>150.02503101100001</v>
      </c>
      <c r="AA37" s="55">
        <v>128.327677596</v>
      </c>
      <c r="AB37" s="55">
        <v>117.762723798</v>
      </c>
      <c r="AC37" s="55">
        <v>110.364374337</v>
      </c>
      <c r="AD37" s="55">
        <v>103.534342735</v>
      </c>
      <c r="AE37" s="55">
        <v>96.511622739000003</v>
      </c>
      <c r="AF37" s="55">
        <v>76.871178195900001</v>
      </c>
      <c r="AG37" s="55">
        <v>98.7960349839</v>
      </c>
      <c r="AH37" s="55">
        <v>201.14592815099999</v>
      </c>
      <c r="AI37" s="55">
        <v>122.517942003</v>
      </c>
      <c r="AJ37" s="55">
        <v>265.34453034199998</v>
      </c>
      <c r="AK37" s="55">
        <v>217.96533243499999</v>
      </c>
      <c r="AL37" s="55">
        <v>273.012593412</v>
      </c>
      <c r="AM37" s="55">
        <v>214.95986565300001</v>
      </c>
      <c r="AN37" s="55">
        <v>125.682493639</v>
      </c>
      <c r="AO37" s="55">
        <v>136.809214419</v>
      </c>
      <c r="AP37" s="55">
        <v>148.050697963</v>
      </c>
      <c r="AQ37" s="55">
        <v>203.51973595000001</v>
      </c>
      <c r="AR37" s="55">
        <v>150.26299789699999</v>
      </c>
      <c r="AS37" s="55">
        <v>225.318450802</v>
      </c>
      <c r="AT37" s="55">
        <v>256.45067925000001</v>
      </c>
      <c r="AU37" s="55">
        <v>178.11138731</v>
      </c>
      <c r="AV37" s="55">
        <v>110.07382878200001</v>
      </c>
      <c r="AW37" s="55">
        <v>120.67778724999999</v>
      </c>
      <c r="AX37" s="55">
        <v>63.773902933199999</v>
      </c>
      <c r="AY37" s="55">
        <v>43.355973983600002</v>
      </c>
      <c r="AZ37" s="55">
        <v>41.552459285399998</v>
      </c>
      <c r="BA37" s="56">
        <v>42.986846935499997</v>
      </c>
    </row>
    <row r="38" spans="1:53" x14ac:dyDescent="0.25">
      <c r="A38" s="26">
        <v>2013</v>
      </c>
      <c r="B38" s="21" t="s">
        <v>43</v>
      </c>
      <c r="C38" s="21" t="str">
        <f t="shared" si="0"/>
        <v>Jun 2013</v>
      </c>
      <c r="D38" s="21" t="s">
        <v>53</v>
      </c>
      <c r="E38" s="31">
        <v>6</v>
      </c>
      <c r="F38" s="55">
        <v>-118.057555557</v>
      </c>
      <c r="G38" s="55">
        <v>-119.0513333</v>
      </c>
      <c r="H38" s="55">
        <v>-118.07777774900001</v>
      </c>
      <c r="I38" s="55">
        <v>-119.816333353</v>
      </c>
      <c r="J38" s="55">
        <v>-120.813</v>
      </c>
      <c r="K38" s="55">
        <v>-119.6256667</v>
      </c>
      <c r="L38" s="55">
        <v>-121.123999994</v>
      </c>
      <c r="M38" s="55">
        <v>-119.65900000000001</v>
      </c>
      <c r="N38" s="55">
        <v>-115.562111149</v>
      </c>
      <c r="O38" s="55">
        <v>-119.8923333</v>
      </c>
      <c r="P38" s="55">
        <v>-119.50866665300001</v>
      </c>
      <c r="Q38" s="55">
        <v>-119.572666653</v>
      </c>
      <c r="R38" s="55">
        <v>-118.59126437899999</v>
      </c>
      <c r="S38" s="55">
        <v>-114.20313792899999</v>
      </c>
      <c r="T38" s="55">
        <v>-117.50599999400001</v>
      </c>
      <c r="U38" s="55">
        <v>-117.375222247</v>
      </c>
      <c r="V38" s="55">
        <v>-117.112000006</v>
      </c>
      <c r="W38" s="55">
        <v>-117.205999994</v>
      </c>
      <c r="X38" s="55">
        <v>-118.0256667</v>
      </c>
      <c r="Y38" s="55">
        <v>-115.465949827</v>
      </c>
      <c r="Z38" s="55">
        <v>-115.10655554900001</v>
      </c>
      <c r="AA38" s="55">
        <v>-116.790666653</v>
      </c>
      <c r="AB38" s="55">
        <v>-117.20266669999999</v>
      </c>
      <c r="AC38" s="55">
        <v>-114.62833329999999</v>
      </c>
      <c r="AD38" s="55">
        <v>-116.07866664700001</v>
      </c>
      <c r="AE38" s="55">
        <v>-116.72711110199999</v>
      </c>
      <c r="AF38" s="55">
        <v>-116.761609205</v>
      </c>
      <c r="AG38" s="55">
        <v>-116.372666653</v>
      </c>
      <c r="AH38" s="55">
        <v>-117.139333353</v>
      </c>
      <c r="AI38" s="55">
        <v>-117.12233334699999</v>
      </c>
      <c r="AJ38" s="55">
        <v>-115.65677779799999</v>
      </c>
      <c r="AK38" s="55">
        <v>-115.635509559</v>
      </c>
      <c r="AL38" s="55">
        <v>-117.045333347</v>
      </c>
      <c r="AM38" s="55">
        <v>-115.077</v>
      </c>
      <c r="AN38" s="55">
        <v>-115.4103333</v>
      </c>
      <c r="AO38" s="55">
        <v>-116.734333353</v>
      </c>
      <c r="AP38" s="55">
        <v>-115.277</v>
      </c>
      <c r="AQ38" s="55">
        <v>-115.255666647</v>
      </c>
      <c r="AR38" s="55">
        <v>-116.77100000599999</v>
      </c>
      <c r="AS38" s="55">
        <v>-115.952057498</v>
      </c>
      <c r="AT38" s="55">
        <v>-117.254</v>
      </c>
      <c r="AU38" s="55">
        <v>-116.836</v>
      </c>
      <c r="AV38" s="55">
        <v>-115.108</v>
      </c>
      <c r="AW38" s="55">
        <v>-118.12233334699999</v>
      </c>
      <c r="AX38" s="55">
        <v>-117.4206667</v>
      </c>
      <c r="AY38" s="55">
        <v>-118.309666647</v>
      </c>
      <c r="AZ38" s="55">
        <v>-118.895</v>
      </c>
      <c r="BA38" s="56">
        <v>-118.653000006</v>
      </c>
    </row>
    <row r="39" spans="1:53" x14ac:dyDescent="0.25">
      <c r="A39" s="26">
        <v>2013</v>
      </c>
      <c r="B39" s="21" t="s">
        <v>43</v>
      </c>
      <c r="C39" s="22" t="str">
        <f t="shared" si="0"/>
        <v>Jun 2013</v>
      </c>
      <c r="D39" s="21" t="s">
        <v>52</v>
      </c>
      <c r="E39" s="31">
        <v>6</v>
      </c>
      <c r="F39" s="57">
        <v>-11</v>
      </c>
      <c r="G39" s="57">
        <v>-11</v>
      </c>
      <c r="H39" s="57">
        <v>-11</v>
      </c>
      <c r="I39" s="57">
        <v>-11</v>
      </c>
      <c r="J39" s="57">
        <v>-11</v>
      </c>
      <c r="K39" s="57">
        <v>-11</v>
      </c>
      <c r="L39" s="57">
        <v>-11</v>
      </c>
      <c r="M39" s="57">
        <v>-10.980333333400001</v>
      </c>
      <c r="N39" s="57">
        <v>5.2472222236699997</v>
      </c>
      <c r="O39" s="57">
        <v>605.30333333299996</v>
      </c>
      <c r="P39" s="57">
        <v>673.52933333399994</v>
      </c>
      <c r="Q39" s="57">
        <v>736.21666670000002</v>
      </c>
      <c r="R39" s="57">
        <v>790.10266669999999</v>
      </c>
      <c r="S39" s="57">
        <v>730.01466664700001</v>
      </c>
      <c r="T39" s="57">
        <v>723.22966666699995</v>
      </c>
      <c r="U39" s="57">
        <v>679.68799999999999</v>
      </c>
      <c r="V39" s="57">
        <v>372.93682758599999</v>
      </c>
      <c r="W39" s="57">
        <v>247.24566666699999</v>
      </c>
      <c r="X39" s="57">
        <v>60.586333333299997</v>
      </c>
      <c r="Y39" s="57">
        <v>234.625333334</v>
      </c>
      <c r="Z39" s="57">
        <v>434.82164367600001</v>
      </c>
      <c r="AA39" s="57">
        <v>292.34125287400002</v>
      </c>
      <c r="AB39" s="57">
        <v>184.91133333299999</v>
      </c>
      <c r="AC39" s="57">
        <v>96.2663333335</v>
      </c>
      <c r="AD39" s="57">
        <v>119.29600000000001</v>
      </c>
      <c r="AE39" s="57">
        <v>90.439666666700006</v>
      </c>
      <c r="AF39" s="57">
        <v>-1.1863333333399999</v>
      </c>
      <c r="AG39" s="57">
        <v>112.93566666700001</v>
      </c>
      <c r="AH39" s="57">
        <v>608.303</v>
      </c>
      <c r="AI39" s="57">
        <v>223.21266666700001</v>
      </c>
      <c r="AJ39" s="57">
        <v>669.32800000600002</v>
      </c>
      <c r="AK39" s="57">
        <v>623.00566670000001</v>
      </c>
      <c r="AL39" s="57">
        <v>695.94133333299999</v>
      </c>
      <c r="AM39" s="57">
        <v>499.50766666700002</v>
      </c>
      <c r="AN39" s="57">
        <v>274.74900000000002</v>
      </c>
      <c r="AO39" s="57">
        <v>285.56842528700003</v>
      </c>
      <c r="AP39" s="57">
        <v>320.110068974</v>
      </c>
      <c r="AQ39" s="57">
        <v>560.99866665299999</v>
      </c>
      <c r="AR39" s="57">
        <v>308.55799999999999</v>
      </c>
      <c r="AS39" s="57">
        <v>648.44599998700005</v>
      </c>
      <c r="AT39" s="57">
        <v>599.14833333299998</v>
      </c>
      <c r="AU39" s="57">
        <v>488.58766668599998</v>
      </c>
      <c r="AV39" s="57">
        <v>216.86</v>
      </c>
      <c r="AW39" s="57">
        <v>128.26233333299999</v>
      </c>
      <c r="AX39" s="57">
        <v>-0.54033333333199995</v>
      </c>
      <c r="AY39" s="57">
        <v>-11</v>
      </c>
      <c r="AZ39" s="57">
        <v>-11</v>
      </c>
      <c r="BA39" s="58">
        <v>-11</v>
      </c>
    </row>
    <row r="40" spans="1:53" x14ac:dyDescent="0.25">
      <c r="A40" s="33">
        <v>2013</v>
      </c>
      <c r="B40" s="27" t="s">
        <v>42</v>
      </c>
      <c r="C40" s="21" t="str">
        <f t="shared" ref="C40:C71" si="1">B40&amp;" "&amp;A40</f>
        <v>Jul 2013</v>
      </c>
      <c r="D40" s="27" t="s">
        <v>33</v>
      </c>
      <c r="E40" s="32">
        <v>6</v>
      </c>
      <c r="F40" s="53">
        <v>-33.023110505699997</v>
      </c>
      <c r="G40" s="53">
        <v>-31.806834754200001</v>
      </c>
      <c r="H40" s="53">
        <v>-31.505241341000001</v>
      </c>
      <c r="I40" s="53">
        <v>-25.919448332000002</v>
      </c>
      <c r="J40" s="53">
        <v>-30.994951657000001</v>
      </c>
      <c r="K40" s="53">
        <v>-28.531738969199999</v>
      </c>
      <c r="L40" s="53">
        <v>-31.016233688100002</v>
      </c>
      <c r="M40" s="53">
        <v>-33.537951567</v>
      </c>
      <c r="N40" s="53">
        <v>-32.945550611400002</v>
      </c>
      <c r="O40" s="53">
        <v>-23.079817521599999</v>
      </c>
      <c r="P40" s="53">
        <v>113.04433799500001</v>
      </c>
      <c r="Q40" s="53">
        <v>11.116466922300001</v>
      </c>
      <c r="R40" s="53">
        <v>62.831935524800002</v>
      </c>
      <c r="S40" s="53">
        <v>69.335025418599997</v>
      </c>
      <c r="T40" s="53">
        <v>145.08970555799999</v>
      </c>
      <c r="U40" s="53">
        <v>89.301989866</v>
      </c>
      <c r="V40" s="53">
        <v>13.6697587272</v>
      </c>
      <c r="W40" s="53">
        <v>14.7775977675</v>
      </c>
      <c r="X40" s="53">
        <v>-24.2621245821</v>
      </c>
      <c r="Y40" s="53">
        <v>-23.907007345099998</v>
      </c>
      <c r="Z40" s="53">
        <v>-20.5220768991</v>
      </c>
      <c r="AA40" s="53">
        <v>-24.175824990999999</v>
      </c>
      <c r="AB40" s="53">
        <v>-26.244036142799999</v>
      </c>
      <c r="AC40" s="53">
        <v>-19.986658613100001</v>
      </c>
      <c r="AD40" s="53">
        <v>-26.132010477600002</v>
      </c>
      <c r="AE40" s="53">
        <v>-24.1163947597</v>
      </c>
      <c r="AF40" s="53">
        <v>-29.221425040300002</v>
      </c>
      <c r="AG40" s="53">
        <v>-28.5325117816</v>
      </c>
      <c r="AH40" s="53">
        <v>50.240514351100003</v>
      </c>
      <c r="AI40" s="53">
        <v>-6.0165673931499999</v>
      </c>
      <c r="AJ40" s="53">
        <v>57.667878552799998</v>
      </c>
      <c r="AK40" s="53">
        <v>16.381597294199999</v>
      </c>
      <c r="AL40" s="53">
        <v>87.920739092000005</v>
      </c>
      <c r="AM40" s="53">
        <v>51.631446330400003</v>
      </c>
      <c r="AN40" s="53">
        <v>-15.895168164199999</v>
      </c>
      <c r="AO40" s="53">
        <v>-21.584109124400001</v>
      </c>
      <c r="AP40" s="53">
        <v>-6.7757352840399996</v>
      </c>
      <c r="AQ40" s="53">
        <v>-6.5219243977700003</v>
      </c>
      <c r="AR40" s="53">
        <v>-19.057178625900001</v>
      </c>
      <c r="AS40" s="53">
        <v>-7.5978432826500004</v>
      </c>
      <c r="AT40" s="53">
        <v>70.634977134099998</v>
      </c>
      <c r="AU40" s="53">
        <v>16.334318897300001</v>
      </c>
      <c r="AV40" s="53">
        <v>-8.3761485825499999</v>
      </c>
      <c r="AW40" s="53">
        <v>-17.8298776422</v>
      </c>
      <c r="AX40" s="53">
        <v>-31.128111040299999</v>
      </c>
      <c r="AY40" s="53">
        <v>-33.296780372800001</v>
      </c>
      <c r="AZ40" s="53">
        <v>-32.672654800799997</v>
      </c>
      <c r="BA40" s="54">
        <v>-33.650309782599997</v>
      </c>
    </row>
    <row r="41" spans="1:53" x14ac:dyDescent="0.25">
      <c r="A41" s="26">
        <v>2013</v>
      </c>
      <c r="B41" s="21" t="s">
        <v>42</v>
      </c>
      <c r="C41" s="21" t="str">
        <f t="shared" si="1"/>
        <v>Jul 2013</v>
      </c>
      <c r="D41" s="21" t="s">
        <v>54</v>
      </c>
      <c r="E41" s="31">
        <v>6</v>
      </c>
      <c r="F41" s="55">
        <v>36.239523124400002</v>
      </c>
      <c r="G41" s="55">
        <v>34.836232394299998</v>
      </c>
      <c r="H41" s="55">
        <v>44.125795867000001</v>
      </c>
      <c r="I41" s="55">
        <v>65.609691927699998</v>
      </c>
      <c r="J41" s="55">
        <v>42.666124411399998</v>
      </c>
      <c r="K41" s="55">
        <v>51.444183682199998</v>
      </c>
      <c r="L41" s="55">
        <v>45.553902620499997</v>
      </c>
      <c r="M41" s="55">
        <v>36.857630401999998</v>
      </c>
      <c r="N41" s="55">
        <v>36.477532572400001</v>
      </c>
      <c r="O41" s="55">
        <v>80.902155560300002</v>
      </c>
      <c r="P41" s="55">
        <v>239.53213431099999</v>
      </c>
      <c r="Q41" s="55">
        <v>166.14884749699999</v>
      </c>
      <c r="R41" s="55">
        <v>250.56262487199999</v>
      </c>
      <c r="S41" s="55">
        <v>216.56904071</v>
      </c>
      <c r="T41" s="55">
        <v>292.82046513900002</v>
      </c>
      <c r="U41" s="55">
        <v>204.335932163</v>
      </c>
      <c r="V41" s="55">
        <v>113.914583302</v>
      </c>
      <c r="W41" s="55">
        <v>110.06046294399999</v>
      </c>
      <c r="X41" s="55">
        <v>49.042012200000002</v>
      </c>
      <c r="Y41" s="55">
        <v>53.847110483400002</v>
      </c>
      <c r="Z41" s="55">
        <v>61.209444671599996</v>
      </c>
      <c r="AA41" s="55">
        <v>65.240597985099996</v>
      </c>
      <c r="AB41" s="55">
        <v>47.425115230700001</v>
      </c>
      <c r="AC41" s="55">
        <v>65.5089469232</v>
      </c>
      <c r="AD41" s="55">
        <v>48.673506237200002</v>
      </c>
      <c r="AE41" s="55">
        <v>75.207221936400003</v>
      </c>
      <c r="AF41" s="55">
        <v>49.204467068699998</v>
      </c>
      <c r="AG41" s="55">
        <v>50.793676423400001</v>
      </c>
      <c r="AH41" s="55">
        <v>196.11005233</v>
      </c>
      <c r="AI41" s="55">
        <v>130.20817789700001</v>
      </c>
      <c r="AJ41" s="55">
        <v>225.595670625</v>
      </c>
      <c r="AK41" s="55">
        <v>147.97170251899999</v>
      </c>
      <c r="AL41" s="55">
        <v>262.79480383600003</v>
      </c>
      <c r="AM41" s="55">
        <v>183.51321023099999</v>
      </c>
      <c r="AN41" s="55">
        <v>75.520989308300003</v>
      </c>
      <c r="AO41" s="55">
        <v>80.648541144800006</v>
      </c>
      <c r="AP41" s="55">
        <v>125.542167701</v>
      </c>
      <c r="AQ41" s="55">
        <v>125.482117311</v>
      </c>
      <c r="AR41" s="55">
        <v>84.1615453358</v>
      </c>
      <c r="AS41" s="55">
        <v>116.039165997</v>
      </c>
      <c r="AT41" s="55">
        <v>221.33199457500001</v>
      </c>
      <c r="AU41" s="55">
        <v>128.42255035700001</v>
      </c>
      <c r="AV41" s="55">
        <v>86.346684496199998</v>
      </c>
      <c r="AW41" s="55">
        <v>82.371990538600002</v>
      </c>
      <c r="AX41" s="55">
        <v>34.386081108600003</v>
      </c>
      <c r="AY41" s="55">
        <v>36.1739813087</v>
      </c>
      <c r="AZ41" s="55">
        <v>35.808602529700003</v>
      </c>
      <c r="BA41" s="56">
        <v>36.566037232200003</v>
      </c>
    </row>
    <row r="42" spans="1:53" x14ac:dyDescent="0.25">
      <c r="A42" s="26">
        <v>2013</v>
      </c>
      <c r="B42" s="21" t="s">
        <v>42</v>
      </c>
      <c r="C42" s="21" t="str">
        <f t="shared" si="1"/>
        <v>Jul 2013</v>
      </c>
      <c r="D42" s="21" t="s">
        <v>53</v>
      </c>
      <c r="E42" s="31">
        <v>6</v>
      </c>
      <c r="F42" s="55">
        <v>-118.658</v>
      </c>
      <c r="G42" s="55">
        <v>-114.57733334300001</v>
      </c>
      <c r="H42" s="55">
        <v>-114.044666643</v>
      </c>
      <c r="I42" s="55">
        <v>-117.02999998600001</v>
      </c>
      <c r="J42" s="55">
        <v>-117.339666643</v>
      </c>
      <c r="K42" s="55">
        <v>-117.658</v>
      </c>
      <c r="L42" s="55">
        <v>-117.861</v>
      </c>
      <c r="M42" s="55">
        <v>-116.4276667</v>
      </c>
      <c r="N42" s="55">
        <v>-117.64299998600001</v>
      </c>
      <c r="O42" s="55">
        <v>-118.232999986</v>
      </c>
      <c r="P42" s="55">
        <v>-117.368666643</v>
      </c>
      <c r="Q42" s="55">
        <v>-114.26933335699999</v>
      </c>
      <c r="R42" s="55">
        <v>-116.597666643</v>
      </c>
      <c r="S42" s="55">
        <v>-108.764333343</v>
      </c>
      <c r="T42" s="55">
        <v>-116.058999986</v>
      </c>
      <c r="U42" s="55">
        <v>-114</v>
      </c>
      <c r="V42" s="55">
        <v>-115.644000014</v>
      </c>
      <c r="W42" s="55">
        <v>-110.358999986</v>
      </c>
      <c r="X42" s="55">
        <v>-115.900999986</v>
      </c>
      <c r="Y42" s="55">
        <v>-112.512666657</v>
      </c>
      <c r="Z42" s="55">
        <v>-110.26766665700001</v>
      </c>
      <c r="AA42" s="55">
        <v>-114.37933335699999</v>
      </c>
      <c r="AB42" s="55">
        <v>-113.806309496</v>
      </c>
      <c r="AC42" s="55">
        <v>-111.180666643</v>
      </c>
      <c r="AD42" s="55">
        <v>-114.22333329999999</v>
      </c>
      <c r="AE42" s="55">
        <v>-114.0466667</v>
      </c>
      <c r="AF42" s="55">
        <v>-111.260000014</v>
      </c>
      <c r="AG42" s="55">
        <v>-115.028333343</v>
      </c>
      <c r="AH42" s="55">
        <v>-114.2073333</v>
      </c>
      <c r="AI42" s="55">
        <v>-113.902000014</v>
      </c>
      <c r="AJ42" s="55">
        <v>-115.539666643</v>
      </c>
      <c r="AK42" s="55">
        <v>-111.906333343</v>
      </c>
      <c r="AL42" s="55">
        <v>-116.576333357</v>
      </c>
      <c r="AM42" s="55">
        <v>-114.58600001400001</v>
      </c>
      <c r="AN42" s="55">
        <v>-115.99133329999999</v>
      </c>
      <c r="AO42" s="55">
        <v>-115.000999986</v>
      </c>
      <c r="AP42" s="55">
        <v>-114.49666665700001</v>
      </c>
      <c r="AQ42" s="55">
        <v>-115.28166664299999</v>
      </c>
      <c r="AR42" s="55">
        <v>-113.616999986</v>
      </c>
      <c r="AS42" s="55">
        <v>-115.783666657</v>
      </c>
      <c r="AT42" s="55">
        <v>-115.39566670000001</v>
      </c>
      <c r="AU42" s="55">
        <v>-116.187</v>
      </c>
      <c r="AV42" s="55">
        <v>-114.119999986</v>
      </c>
      <c r="AW42" s="55">
        <v>-114.663333357</v>
      </c>
      <c r="AX42" s="55">
        <v>-115.409333343</v>
      </c>
      <c r="AY42" s="55">
        <v>-114.33433335700001</v>
      </c>
      <c r="AZ42" s="55">
        <v>-117.389000014</v>
      </c>
      <c r="BA42" s="56">
        <v>-116.367</v>
      </c>
    </row>
    <row r="43" spans="1:53" x14ac:dyDescent="0.25">
      <c r="A43" s="24">
        <v>2013</v>
      </c>
      <c r="B43" s="22" t="s">
        <v>42</v>
      </c>
      <c r="C43" s="22" t="str">
        <f t="shared" si="1"/>
        <v>Jul 2013</v>
      </c>
      <c r="D43" s="22" t="s">
        <v>52</v>
      </c>
      <c r="E43" s="30">
        <v>6</v>
      </c>
      <c r="F43" s="57">
        <v>-11</v>
      </c>
      <c r="G43" s="57">
        <v>-11</v>
      </c>
      <c r="H43" s="57">
        <v>-11</v>
      </c>
      <c r="I43" s="57">
        <v>-11</v>
      </c>
      <c r="J43" s="57">
        <v>-11</v>
      </c>
      <c r="K43" s="57">
        <v>-11</v>
      </c>
      <c r="L43" s="57">
        <v>-11</v>
      </c>
      <c r="M43" s="57">
        <v>-11</v>
      </c>
      <c r="N43" s="57">
        <v>-11</v>
      </c>
      <c r="O43" s="57">
        <v>-11</v>
      </c>
      <c r="P43" s="57">
        <v>616.72566666600005</v>
      </c>
      <c r="Q43" s="57">
        <v>492.38600000000002</v>
      </c>
      <c r="R43" s="57">
        <v>692.79966665699999</v>
      </c>
      <c r="S43" s="57">
        <v>698.35133334299996</v>
      </c>
      <c r="T43" s="57">
        <v>685.00733333300002</v>
      </c>
      <c r="U43" s="57">
        <v>512.60900000000004</v>
      </c>
      <c r="V43" s="57">
        <v>270.49400000000003</v>
      </c>
      <c r="W43" s="57">
        <v>211.83099999999999</v>
      </c>
      <c r="X43" s="57">
        <v>5.2493333333300001</v>
      </c>
      <c r="Y43" s="57">
        <v>-10.898999999999999</v>
      </c>
      <c r="Z43" s="57">
        <v>-9.9493333333299994</v>
      </c>
      <c r="AA43" s="57">
        <v>-11</v>
      </c>
      <c r="AB43" s="57">
        <v>-10.9666666667</v>
      </c>
      <c r="AC43" s="57">
        <v>-9.8946666666700001</v>
      </c>
      <c r="AD43" s="57">
        <v>-10.957000000000001</v>
      </c>
      <c r="AE43" s="57">
        <v>-11</v>
      </c>
      <c r="AF43" s="57">
        <v>-11</v>
      </c>
      <c r="AG43" s="57">
        <v>-11</v>
      </c>
      <c r="AH43" s="57">
        <v>601.69511825699999</v>
      </c>
      <c r="AI43" s="57">
        <v>182.57333333400001</v>
      </c>
      <c r="AJ43" s="57">
        <v>658.76233330000002</v>
      </c>
      <c r="AK43" s="57">
        <v>376.86733335700001</v>
      </c>
      <c r="AL43" s="57">
        <v>664.45333333400004</v>
      </c>
      <c r="AM43" s="57">
        <v>413.63166666699999</v>
      </c>
      <c r="AN43" s="57">
        <v>112.94333334300001</v>
      </c>
      <c r="AO43" s="57">
        <v>144.149</v>
      </c>
      <c r="AP43" s="57">
        <v>218.27699999999999</v>
      </c>
      <c r="AQ43" s="57">
        <v>271.38799999999998</v>
      </c>
      <c r="AR43" s="57">
        <v>163.86199999999999</v>
      </c>
      <c r="AS43" s="57">
        <v>250.80966666699999</v>
      </c>
      <c r="AT43" s="57">
        <v>555.55899999999997</v>
      </c>
      <c r="AU43" s="57">
        <v>237.17833333300001</v>
      </c>
      <c r="AV43" s="57">
        <v>185.00633333299999</v>
      </c>
      <c r="AW43" s="57">
        <v>79.799666666700006</v>
      </c>
      <c r="AX43" s="57">
        <v>-11</v>
      </c>
      <c r="AY43" s="57">
        <v>-11</v>
      </c>
      <c r="AZ43" s="57">
        <v>-11</v>
      </c>
      <c r="BA43" s="58">
        <v>-11</v>
      </c>
    </row>
    <row r="44" spans="1:53" x14ac:dyDescent="0.25">
      <c r="A44" s="26">
        <v>2013</v>
      </c>
      <c r="B44" s="21" t="s">
        <v>41</v>
      </c>
      <c r="C44" s="21" t="str">
        <f t="shared" si="1"/>
        <v>Aug 2013</v>
      </c>
      <c r="D44" s="21" t="s">
        <v>33</v>
      </c>
      <c r="E44" s="31">
        <v>6</v>
      </c>
      <c r="F44" s="53">
        <v>-9.5145829065500003</v>
      </c>
      <c r="G44" s="53">
        <v>-10.4456587966</v>
      </c>
      <c r="H44" s="53">
        <v>-8.1012859906799992</v>
      </c>
      <c r="I44" s="53">
        <v>-11.379602009399999</v>
      </c>
      <c r="J44" s="53">
        <v>-9.6974402745900008</v>
      </c>
      <c r="K44" s="53">
        <v>-10.6906680323</v>
      </c>
      <c r="L44" s="53">
        <v>-11.6683168316</v>
      </c>
      <c r="M44" s="53">
        <v>-11.507733421199999</v>
      </c>
      <c r="N44" s="53">
        <v>-10.6698759531</v>
      </c>
      <c r="O44" s="53">
        <v>-9.7176571327199994</v>
      </c>
      <c r="P44" s="53">
        <v>48.403072719500003</v>
      </c>
      <c r="Q44" s="53">
        <v>12.1451234785</v>
      </c>
      <c r="R44" s="53">
        <v>-1.6662240643600001E-2</v>
      </c>
      <c r="S44" s="53">
        <v>4.5067183723299999</v>
      </c>
      <c r="T44" s="53">
        <v>34.0918105469</v>
      </c>
      <c r="U44" s="53">
        <v>17.520998395900001</v>
      </c>
      <c r="V44" s="53">
        <v>10.877768294699999</v>
      </c>
      <c r="W44" s="53">
        <v>12.537173684400001</v>
      </c>
      <c r="X44" s="53">
        <v>4.1095808691000002</v>
      </c>
      <c r="Y44" s="53">
        <v>-2.4496813477899999</v>
      </c>
      <c r="Z44" s="53">
        <v>0.147887274688</v>
      </c>
      <c r="AA44" s="53">
        <v>9.4029098921800003</v>
      </c>
      <c r="AB44" s="53">
        <v>-5.0592032809400003</v>
      </c>
      <c r="AC44" s="53">
        <v>-3.49337745455</v>
      </c>
      <c r="AD44" s="53">
        <v>-4.3188061909600002</v>
      </c>
      <c r="AE44" s="53">
        <v>-0.75365716222800005</v>
      </c>
      <c r="AF44" s="53">
        <v>-7.2659667688600003</v>
      </c>
      <c r="AG44" s="53">
        <v>-9.2301517639600004</v>
      </c>
      <c r="AH44" s="53">
        <v>75.982067238300004</v>
      </c>
      <c r="AI44" s="53">
        <v>39.703298542399999</v>
      </c>
      <c r="AJ44" s="53">
        <v>7.4318787147499998</v>
      </c>
      <c r="AK44" s="53">
        <v>4.5113690687799997</v>
      </c>
      <c r="AL44" s="53">
        <v>16.091845908300002</v>
      </c>
      <c r="AM44" s="53">
        <v>13.090909866200001</v>
      </c>
      <c r="AN44" s="53">
        <v>3.1289883620299999</v>
      </c>
      <c r="AO44" s="53">
        <v>-8.1717665760900005</v>
      </c>
      <c r="AP44" s="53">
        <v>-5.3526865566800002</v>
      </c>
      <c r="AQ44" s="53">
        <v>1.4662015235600001</v>
      </c>
      <c r="AR44" s="53">
        <v>6.3077316621300001</v>
      </c>
      <c r="AS44" s="53">
        <v>3.2906203725699998</v>
      </c>
      <c r="AT44" s="53">
        <v>28.730394555</v>
      </c>
      <c r="AU44" s="53">
        <v>3.0454023001100001</v>
      </c>
      <c r="AV44" s="53">
        <v>-7.0361648772800001</v>
      </c>
      <c r="AW44" s="53">
        <v>-10.1789657704</v>
      </c>
      <c r="AX44" s="53">
        <v>-7.6532695208100003</v>
      </c>
      <c r="AY44" s="53">
        <v>-9.5878559600499997</v>
      </c>
      <c r="AZ44" s="53">
        <v>-11.1452775179</v>
      </c>
      <c r="BA44" s="54">
        <v>-10.7102192755</v>
      </c>
    </row>
    <row r="45" spans="1:53" x14ac:dyDescent="0.25">
      <c r="A45" s="26">
        <v>2013</v>
      </c>
      <c r="B45" s="21" t="s">
        <v>41</v>
      </c>
      <c r="C45" s="21" t="str">
        <f t="shared" si="1"/>
        <v>Aug 2013</v>
      </c>
      <c r="D45" s="21" t="s">
        <v>54</v>
      </c>
      <c r="E45" s="31">
        <v>6</v>
      </c>
      <c r="F45" s="55">
        <v>16.8734924844</v>
      </c>
      <c r="G45" s="55">
        <v>25.643695578300001</v>
      </c>
      <c r="H45" s="55">
        <v>52.7852524308</v>
      </c>
      <c r="I45" s="55">
        <v>22.559239287699999</v>
      </c>
      <c r="J45" s="55">
        <v>18.483515704199998</v>
      </c>
      <c r="K45" s="55">
        <v>20.383505383199999</v>
      </c>
      <c r="L45" s="55">
        <v>22.580189331900002</v>
      </c>
      <c r="M45" s="55">
        <v>22.431764443599999</v>
      </c>
      <c r="N45" s="55">
        <v>20.246713055600001</v>
      </c>
      <c r="O45" s="55">
        <v>18.355708492600002</v>
      </c>
      <c r="P45" s="55">
        <v>153.13055356300001</v>
      </c>
      <c r="Q45" s="55">
        <v>110.603448138</v>
      </c>
      <c r="R45" s="55">
        <v>84.578477585800002</v>
      </c>
      <c r="S45" s="55">
        <v>79.404201940099995</v>
      </c>
      <c r="T45" s="55">
        <v>147.950421057</v>
      </c>
      <c r="U45" s="55">
        <v>114.98486126900001</v>
      </c>
      <c r="V45" s="55">
        <v>85.908791538000003</v>
      </c>
      <c r="W45" s="55">
        <v>95.437769892199995</v>
      </c>
      <c r="X45" s="55">
        <v>86.959570488500006</v>
      </c>
      <c r="Y45" s="55">
        <v>58.008025475700002</v>
      </c>
      <c r="Z45" s="55">
        <v>64.607026295300003</v>
      </c>
      <c r="AA45" s="55">
        <v>102.661419993</v>
      </c>
      <c r="AB45" s="55">
        <v>48.603229424699997</v>
      </c>
      <c r="AC45" s="55">
        <v>47.0715321176</v>
      </c>
      <c r="AD45" s="55">
        <v>46.974407954699998</v>
      </c>
      <c r="AE45" s="55">
        <v>73.959832881699995</v>
      </c>
      <c r="AF45" s="55">
        <v>53.058282896199998</v>
      </c>
      <c r="AG45" s="55">
        <v>24.866403893200001</v>
      </c>
      <c r="AH45" s="55">
        <v>209.39913519000001</v>
      </c>
      <c r="AI45" s="55">
        <v>170.41919014800001</v>
      </c>
      <c r="AJ45" s="55">
        <v>87.744460814500002</v>
      </c>
      <c r="AK45" s="55">
        <v>81.265558887099999</v>
      </c>
      <c r="AL45" s="55">
        <v>134.647174815</v>
      </c>
      <c r="AM45" s="55">
        <v>104.03377510999999</v>
      </c>
      <c r="AN45" s="55">
        <v>63.564716107700001</v>
      </c>
      <c r="AO45" s="55">
        <v>52.6564431157</v>
      </c>
      <c r="AP45" s="55">
        <v>61.0711254904</v>
      </c>
      <c r="AQ45" s="55">
        <v>80.937668021899995</v>
      </c>
      <c r="AR45" s="55">
        <v>77.382084488900006</v>
      </c>
      <c r="AS45" s="55">
        <v>82.416264236800004</v>
      </c>
      <c r="AT45" s="55">
        <v>134.74026888500001</v>
      </c>
      <c r="AU45" s="55">
        <v>80.782560906300006</v>
      </c>
      <c r="AV45" s="55">
        <v>65.379221265200002</v>
      </c>
      <c r="AW45" s="55">
        <v>36.286211888399997</v>
      </c>
      <c r="AX45" s="55">
        <v>36.825587517000002</v>
      </c>
      <c r="AY45" s="55">
        <v>29.303059833100001</v>
      </c>
      <c r="AZ45" s="55">
        <v>23.2812956834</v>
      </c>
      <c r="BA45" s="56">
        <v>22.209029753999999</v>
      </c>
    </row>
    <row r="46" spans="1:53" x14ac:dyDescent="0.25">
      <c r="A46" s="26">
        <v>2013</v>
      </c>
      <c r="B46" s="21" t="s">
        <v>41</v>
      </c>
      <c r="C46" s="21" t="str">
        <f t="shared" si="1"/>
        <v>Aug 2013</v>
      </c>
      <c r="D46" s="21" t="s">
        <v>53</v>
      </c>
      <c r="E46" s="31">
        <v>6</v>
      </c>
      <c r="F46" s="55">
        <v>-39.271724139</v>
      </c>
      <c r="G46" s="55">
        <v>-90.662666669999993</v>
      </c>
      <c r="H46" s="55">
        <v>-90.983000001700006</v>
      </c>
      <c r="I46" s="55">
        <v>-90.932000001700004</v>
      </c>
      <c r="J46" s="55">
        <v>-30.46466667</v>
      </c>
      <c r="K46" s="55">
        <v>-70.585999998299997</v>
      </c>
      <c r="L46" s="55">
        <v>-90.965999998300006</v>
      </c>
      <c r="M46" s="55">
        <v>-90.983000001700006</v>
      </c>
      <c r="N46" s="55">
        <v>-69.410999998299999</v>
      </c>
      <c r="O46" s="55">
        <v>-31.430666668299999</v>
      </c>
      <c r="P46" s="55">
        <v>-90.316333331699994</v>
      </c>
      <c r="Q46" s="55">
        <v>-89.348333333400006</v>
      </c>
      <c r="R46" s="55">
        <v>-89.343666666600001</v>
      </c>
      <c r="S46" s="55">
        <v>-29.829333331699999</v>
      </c>
      <c r="T46" s="55">
        <v>-21.7596666683</v>
      </c>
      <c r="U46" s="55">
        <v>-79.374666669999996</v>
      </c>
      <c r="V46" s="55">
        <v>-24.846666670000001</v>
      </c>
      <c r="W46" s="55">
        <v>-25.434333333400001</v>
      </c>
      <c r="X46" s="55">
        <v>-41.537000001700001</v>
      </c>
      <c r="Y46" s="55">
        <v>-27.965333331699998</v>
      </c>
      <c r="Z46" s="55">
        <v>-25.364666669999998</v>
      </c>
      <c r="AA46" s="55">
        <v>-27.694206896899999</v>
      </c>
      <c r="AB46" s="55">
        <v>-72.17</v>
      </c>
      <c r="AC46" s="55">
        <v>-24.314333331699999</v>
      </c>
      <c r="AD46" s="55">
        <v>-34.503666666599997</v>
      </c>
      <c r="AE46" s="55">
        <v>-89.5306666683</v>
      </c>
      <c r="AF46" s="55">
        <v>-81.891333329999995</v>
      </c>
      <c r="AG46" s="55">
        <v>-89.745413793599994</v>
      </c>
      <c r="AH46" s="55">
        <v>-89.114333331699996</v>
      </c>
      <c r="AI46" s="55">
        <v>-89.558666669999994</v>
      </c>
      <c r="AJ46" s="55">
        <v>-68.302666666600004</v>
      </c>
      <c r="AK46" s="55">
        <v>-89.449666666599995</v>
      </c>
      <c r="AL46" s="55">
        <v>-87.14233333</v>
      </c>
      <c r="AM46" s="55">
        <v>-89.7163333317</v>
      </c>
      <c r="AN46" s="55">
        <v>-63.0502528759</v>
      </c>
      <c r="AO46" s="55">
        <v>-71.385666666600002</v>
      </c>
      <c r="AP46" s="55">
        <v>-90.296000000000006</v>
      </c>
      <c r="AQ46" s="55">
        <v>-76.811000000000007</v>
      </c>
      <c r="AR46" s="55">
        <v>-89.116333331700005</v>
      </c>
      <c r="AS46" s="55">
        <v>-89.348333333400006</v>
      </c>
      <c r="AT46" s="55">
        <v>-89.399333333399994</v>
      </c>
      <c r="AU46" s="55">
        <v>-115.781000017</v>
      </c>
      <c r="AV46" s="55">
        <v>-104.518862076</v>
      </c>
      <c r="AW46" s="55">
        <v>-81.664666668300001</v>
      </c>
      <c r="AX46" s="55">
        <v>-39.989666669999998</v>
      </c>
      <c r="AY46" s="55">
        <v>-90.830666668299997</v>
      </c>
      <c r="AZ46" s="55">
        <v>-91.015080460700005</v>
      </c>
      <c r="BA46" s="56">
        <v>-90.506333331700006</v>
      </c>
    </row>
    <row r="47" spans="1:53" x14ac:dyDescent="0.25">
      <c r="A47" s="26">
        <v>2013</v>
      </c>
      <c r="B47" s="21" t="s">
        <v>41</v>
      </c>
      <c r="C47" s="22" t="str">
        <f t="shared" si="1"/>
        <v>Aug 2013</v>
      </c>
      <c r="D47" s="21" t="s">
        <v>52</v>
      </c>
      <c r="E47" s="31">
        <v>6</v>
      </c>
      <c r="F47" s="57">
        <v>0</v>
      </c>
      <c r="G47" s="57">
        <v>0</v>
      </c>
      <c r="H47" s="57">
        <v>0</v>
      </c>
      <c r="I47" s="57">
        <v>0</v>
      </c>
      <c r="J47" s="57">
        <v>0</v>
      </c>
      <c r="K47" s="57">
        <v>0</v>
      </c>
      <c r="L47" s="57">
        <v>0</v>
      </c>
      <c r="M47" s="57">
        <v>0</v>
      </c>
      <c r="N47" s="57">
        <v>0</v>
      </c>
      <c r="O47" s="57">
        <v>0</v>
      </c>
      <c r="P47" s="57">
        <v>428.182999983</v>
      </c>
      <c r="Q47" s="57">
        <v>113.974</v>
      </c>
      <c r="R47" s="57">
        <v>0</v>
      </c>
      <c r="S47" s="57">
        <v>0</v>
      </c>
      <c r="T47" s="57">
        <v>422.99866666600002</v>
      </c>
      <c r="U47" s="57">
        <v>355.86933333399998</v>
      </c>
      <c r="V47" s="57">
        <v>193.95700001700001</v>
      </c>
      <c r="W47" s="57">
        <v>139.81800000000001</v>
      </c>
      <c r="X47" s="57">
        <v>0</v>
      </c>
      <c r="Y47" s="57">
        <v>0</v>
      </c>
      <c r="Z47" s="57">
        <v>0</v>
      </c>
      <c r="AA47" s="57">
        <v>0</v>
      </c>
      <c r="AB47" s="57">
        <v>0</v>
      </c>
      <c r="AC47" s="57">
        <v>0</v>
      </c>
      <c r="AD47" s="57">
        <v>0</v>
      </c>
      <c r="AE47" s="57">
        <v>0</v>
      </c>
      <c r="AF47" s="57">
        <v>0</v>
      </c>
      <c r="AG47" s="57">
        <v>0</v>
      </c>
      <c r="AH47" s="57">
        <v>668.59533333399997</v>
      </c>
      <c r="AI47" s="57">
        <v>519.52300000000002</v>
      </c>
      <c r="AJ47" s="57">
        <v>83.950666670000004</v>
      </c>
      <c r="AK47" s="57">
        <v>105.627000017</v>
      </c>
      <c r="AL47" s="57">
        <v>114.2963333</v>
      </c>
      <c r="AM47" s="57">
        <v>231.91793103099999</v>
      </c>
      <c r="AN47" s="57">
        <v>93.159333331699997</v>
      </c>
      <c r="AO47" s="57">
        <v>0</v>
      </c>
      <c r="AP47" s="57">
        <v>0</v>
      </c>
      <c r="AQ47" s="57">
        <v>32.993333331700001</v>
      </c>
      <c r="AR47" s="57">
        <v>137.222896572</v>
      </c>
      <c r="AS47" s="57">
        <v>55.592333331699997</v>
      </c>
      <c r="AT47" s="57">
        <v>469.42392755700001</v>
      </c>
      <c r="AU47" s="57">
        <v>183.36799999999999</v>
      </c>
      <c r="AV47" s="57">
        <v>23.340333331699998</v>
      </c>
      <c r="AW47" s="57">
        <v>0</v>
      </c>
      <c r="AX47" s="57">
        <v>0</v>
      </c>
      <c r="AY47" s="57">
        <v>0</v>
      </c>
      <c r="AZ47" s="57">
        <v>0</v>
      </c>
      <c r="BA47" s="58">
        <v>0</v>
      </c>
    </row>
    <row r="48" spans="1:53" x14ac:dyDescent="0.25">
      <c r="A48" s="33">
        <v>2013</v>
      </c>
      <c r="B48" s="27" t="s">
        <v>40</v>
      </c>
      <c r="C48" s="21" t="str">
        <f t="shared" si="1"/>
        <v>Sep 2013</v>
      </c>
      <c r="D48" s="27" t="s">
        <v>33</v>
      </c>
      <c r="E48" s="32">
        <v>6</v>
      </c>
      <c r="F48" s="53">
        <v>-14.9537667362</v>
      </c>
      <c r="G48" s="53">
        <v>-5.4641433085499997</v>
      </c>
      <c r="H48" s="53">
        <v>7.0422914568300001</v>
      </c>
      <c r="I48" s="53">
        <v>-0.50553137838700002</v>
      </c>
      <c r="J48" s="53">
        <v>-3.6741220701100001</v>
      </c>
      <c r="K48" s="53">
        <v>-2.6668926229999999</v>
      </c>
      <c r="L48" s="53">
        <v>2.5586140988500001</v>
      </c>
      <c r="M48" s="53">
        <v>1.63994093238</v>
      </c>
      <c r="N48" s="53">
        <v>-0.13217600516200001</v>
      </c>
      <c r="O48" s="53">
        <v>74.339208173399996</v>
      </c>
      <c r="P48" s="53">
        <v>149.22436122400001</v>
      </c>
      <c r="Q48" s="53">
        <v>190.84732727700001</v>
      </c>
      <c r="R48" s="53">
        <v>167.926914031</v>
      </c>
      <c r="S48" s="53">
        <v>160.699932878</v>
      </c>
      <c r="T48" s="53">
        <v>199.789288876</v>
      </c>
      <c r="U48" s="53">
        <v>63.645390969399998</v>
      </c>
      <c r="V48" s="53">
        <v>25.704999177000001</v>
      </c>
      <c r="W48" s="53">
        <v>13.154854417099999</v>
      </c>
      <c r="X48" s="53">
        <v>25.8653977082</v>
      </c>
      <c r="Y48" s="53">
        <v>20.214059713400001</v>
      </c>
      <c r="Z48" s="53">
        <v>-2.9284867960400001</v>
      </c>
      <c r="AA48" s="53">
        <v>-7.40202138118</v>
      </c>
      <c r="AB48" s="53">
        <v>1.76713914431</v>
      </c>
      <c r="AC48" s="53">
        <v>2.6474529921999999</v>
      </c>
      <c r="AD48" s="53">
        <v>-11.1126756065</v>
      </c>
      <c r="AE48" s="53">
        <v>4.1989064493199999</v>
      </c>
      <c r="AF48" s="53">
        <v>-15.925163361799999</v>
      </c>
      <c r="AG48" s="53">
        <v>-20.3546668989</v>
      </c>
      <c r="AH48" s="53">
        <v>83.423322848300003</v>
      </c>
      <c r="AI48" s="53">
        <v>35.105397943500002</v>
      </c>
      <c r="AJ48" s="53">
        <v>7.7141228373199997</v>
      </c>
      <c r="AK48" s="53">
        <v>0.439132163578</v>
      </c>
      <c r="AL48" s="53">
        <v>-2.9046132081799998</v>
      </c>
      <c r="AM48" s="53">
        <v>96.9511182058</v>
      </c>
      <c r="AN48" s="53">
        <v>114.769817235</v>
      </c>
      <c r="AO48" s="53">
        <v>100.82939327699999</v>
      </c>
      <c r="AP48" s="53">
        <v>117.032412425</v>
      </c>
      <c r="AQ48" s="53">
        <v>105.017724691</v>
      </c>
      <c r="AR48" s="53">
        <v>98.224788358200001</v>
      </c>
      <c r="AS48" s="53">
        <v>100.86246654599999</v>
      </c>
      <c r="AT48" s="53">
        <v>42.933817713499998</v>
      </c>
      <c r="AU48" s="53">
        <v>66.7092344279</v>
      </c>
      <c r="AV48" s="53">
        <v>-3.2649553006500001</v>
      </c>
      <c r="AW48" s="53">
        <v>-21.844787306400001</v>
      </c>
      <c r="AX48" s="53">
        <v>-13.636775313199999</v>
      </c>
      <c r="AY48" s="53">
        <v>-30.676052362499998</v>
      </c>
      <c r="AZ48" s="53">
        <v>-26.950947272600001</v>
      </c>
      <c r="BA48" s="54">
        <v>-24.655614105400002</v>
      </c>
    </row>
    <row r="49" spans="1:53" x14ac:dyDescent="0.25">
      <c r="A49" s="26">
        <v>2013</v>
      </c>
      <c r="B49" s="21" t="s">
        <v>40</v>
      </c>
      <c r="C49" s="21" t="str">
        <f t="shared" si="1"/>
        <v>Sep 2013</v>
      </c>
      <c r="D49" s="21" t="s">
        <v>54</v>
      </c>
      <c r="E49" s="31">
        <v>6</v>
      </c>
      <c r="F49" s="55">
        <v>107.325315187</v>
      </c>
      <c r="G49" s="55">
        <v>116.329829342</v>
      </c>
      <c r="H49" s="55">
        <v>154.095641489</v>
      </c>
      <c r="I49" s="55">
        <v>128.37271496</v>
      </c>
      <c r="J49" s="55">
        <v>119.624992319</v>
      </c>
      <c r="K49" s="55">
        <v>115.379178623</v>
      </c>
      <c r="L49" s="55">
        <v>121.03433918</v>
      </c>
      <c r="M49" s="55">
        <v>125.759397772</v>
      </c>
      <c r="N49" s="55">
        <v>112.84108718500001</v>
      </c>
      <c r="O49" s="55">
        <v>236.15471562499999</v>
      </c>
      <c r="P49" s="55">
        <v>260.98164262099999</v>
      </c>
      <c r="Q49" s="55">
        <v>350.23036669800001</v>
      </c>
      <c r="R49" s="55">
        <v>322.59749000699998</v>
      </c>
      <c r="S49" s="55">
        <v>291.34487286199999</v>
      </c>
      <c r="T49" s="55">
        <v>294.85714729199998</v>
      </c>
      <c r="U49" s="55">
        <v>202.12328399699999</v>
      </c>
      <c r="V49" s="55">
        <v>168.212454898</v>
      </c>
      <c r="W49" s="55">
        <v>154.765373294</v>
      </c>
      <c r="X49" s="55">
        <v>168.71995304699999</v>
      </c>
      <c r="Y49" s="55">
        <v>163.22830776000001</v>
      </c>
      <c r="Z49" s="55">
        <v>128.22276888100001</v>
      </c>
      <c r="AA49" s="55">
        <v>92.3861259034</v>
      </c>
      <c r="AB49" s="55">
        <v>130.62950576700001</v>
      </c>
      <c r="AC49" s="55">
        <v>138.48118556599999</v>
      </c>
      <c r="AD49" s="55">
        <v>110.85965088899999</v>
      </c>
      <c r="AE49" s="55">
        <v>131.58562416199999</v>
      </c>
      <c r="AF49" s="55">
        <v>98.081795928899993</v>
      </c>
      <c r="AG49" s="55">
        <v>72.642632719800005</v>
      </c>
      <c r="AH49" s="55">
        <v>240.08787467100001</v>
      </c>
      <c r="AI49" s="55">
        <v>201.591185021</v>
      </c>
      <c r="AJ49" s="55">
        <v>140.565016163</v>
      </c>
      <c r="AK49" s="55">
        <v>111.536324049</v>
      </c>
      <c r="AL49" s="55">
        <v>116.759331663</v>
      </c>
      <c r="AM49" s="55">
        <v>265.63125377599999</v>
      </c>
      <c r="AN49" s="55">
        <v>271.18804657800001</v>
      </c>
      <c r="AO49" s="55">
        <v>258.70129402700002</v>
      </c>
      <c r="AP49" s="55">
        <v>275.99262798900003</v>
      </c>
      <c r="AQ49" s="55">
        <v>276.00351412499998</v>
      </c>
      <c r="AR49" s="55">
        <v>267.66642535199998</v>
      </c>
      <c r="AS49" s="55">
        <v>267.56944862199998</v>
      </c>
      <c r="AT49" s="55">
        <v>194.137148755</v>
      </c>
      <c r="AU49" s="55">
        <v>224.079062693</v>
      </c>
      <c r="AV49" s="55">
        <v>121.697419939</v>
      </c>
      <c r="AW49" s="55">
        <v>87.758201567599997</v>
      </c>
      <c r="AX49" s="55">
        <v>95.602367467700006</v>
      </c>
      <c r="AY49" s="55">
        <v>53.001993777899997</v>
      </c>
      <c r="AZ49" s="55">
        <v>74.9704569206</v>
      </c>
      <c r="BA49" s="56">
        <v>61.673436744</v>
      </c>
    </row>
    <row r="50" spans="1:53" x14ac:dyDescent="0.25">
      <c r="A50" s="26">
        <v>2013</v>
      </c>
      <c r="B50" s="21" t="s">
        <v>40</v>
      </c>
      <c r="C50" s="21" t="str">
        <f t="shared" si="1"/>
        <v>Sep 2013</v>
      </c>
      <c r="D50" s="21" t="s">
        <v>53</v>
      </c>
      <c r="E50" s="31">
        <v>6</v>
      </c>
      <c r="F50" s="55">
        <v>-113.3283333</v>
      </c>
      <c r="G50" s="55">
        <v>-104.80466666700001</v>
      </c>
      <c r="H50" s="55">
        <v>-107.63266668599999</v>
      </c>
      <c r="I50" s="55">
        <v>-115.618247321</v>
      </c>
      <c r="J50" s="55">
        <v>-112.8316667</v>
      </c>
      <c r="K50" s="55">
        <v>-92.796666666600004</v>
      </c>
      <c r="L50" s="55">
        <v>-93.895333333300002</v>
      </c>
      <c r="M50" s="55">
        <v>-92.265000000000001</v>
      </c>
      <c r="N50" s="55">
        <v>-95.639666666699995</v>
      </c>
      <c r="O50" s="55">
        <v>-92.086333333300004</v>
      </c>
      <c r="P50" s="55">
        <v>-92.045333333299993</v>
      </c>
      <c r="Q50" s="55">
        <v>-116.777</v>
      </c>
      <c r="R50" s="55">
        <v>-116.482999994</v>
      </c>
      <c r="S50" s="55">
        <v>-104.835333353</v>
      </c>
      <c r="T50" s="55">
        <v>-91.328333333299994</v>
      </c>
      <c r="U50" s="55">
        <v>-111.120827574</v>
      </c>
      <c r="V50" s="55">
        <v>-114.172</v>
      </c>
      <c r="W50" s="55">
        <v>-114.67266665299999</v>
      </c>
      <c r="X50" s="55">
        <v>-114.849666653</v>
      </c>
      <c r="Y50" s="55">
        <v>-113.681666647</v>
      </c>
      <c r="Z50" s="55">
        <v>-114.945333347</v>
      </c>
      <c r="AA50" s="55">
        <v>-113.063333353</v>
      </c>
      <c r="AB50" s="55">
        <v>-115.059</v>
      </c>
      <c r="AC50" s="55">
        <v>-115.058333347</v>
      </c>
      <c r="AD50" s="55">
        <v>-115.4923333</v>
      </c>
      <c r="AE50" s="55">
        <v>-114.3386667</v>
      </c>
      <c r="AF50" s="55">
        <v>-114.777</v>
      </c>
      <c r="AG50" s="55">
        <v>-114.896666647</v>
      </c>
      <c r="AH50" s="55">
        <v>-114.6333333</v>
      </c>
      <c r="AI50" s="55">
        <v>-113.45051722300001</v>
      </c>
      <c r="AJ50" s="55">
        <v>-110.11899999400001</v>
      </c>
      <c r="AK50" s="55">
        <v>-113.11033329999999</v>
      </c>
      <c r="AL50" s="55">
        <v>-111.55933330000001</v>
      </c>
      <c r="AM50" s="55">
        <v>-112.686333347</v>
      </c>
      <c r="AN50" s="55">
        <v>-91.286333333300007</v>
      </c>
      <c r="AO50" s="55">
        <v>-112.680666653</v>
      </c>
      <c r="AP50" s="55">
        <v>-112.0333333</v>
      </c>
      <c r="AQ50" s="55">
        <v>-113.491666647</v>
      </c>
      <c r="AR50" s="55">
        <v>-110.2386667</v>
      </c>
      <c r="AS50" s="55">
        <v>-114.39015150199999</v>
      </c>
      <c r="AT50" s="55">
        <v>-114.630000006</v>
      </c>
      <c r="AU50" s="55">
        <v>-115.671000006</v>
      </c>
      <c r="AV50" s="55">
        <v>-114.453333347</v>
      </c>
      <c r="AW50" s="55">
        <v>-115.27100000599999</v>
      </c>
      <c r="AX50" s="55">
        <v>-116.40433334700001</v>
      </c>
      <c r="AY50" s="55">
        <v>-116.119666647</v>
      </c>
      <c r="AZ50" s="55">
        <v>-117.4103333</v>
      </c>
      <c r="BA50" s="56">
        <v>-116.01335629800001</v>
      </c>
    </row>
    <row r="51" spans="1:53" x14ac:dyDescent="0.25">
      <c r="A51" s="24">
        <v>2013</v>
      </c>
      <c r="B51" s="22" t="s">
        <v>40</v>
      </c>
      <c r="C51" s="22" t="str">
        <f t="shared" si="1"/>
        <v>Sep 2013</v>
      </c>
      <c r="D51" s="22" t="s">
        <v>52</v>
      </c>
      <c r="E51" s="30">
        <v>6</v>
      </c>
      <c r="F51" s="57">
        <v>-10.9606666666</v>
      </c>
      <c r="G51" s="57">
        <v>233.5733333</v>
      </c>
      <c r="H51" s="57">
        <v>342.35933335300001</v>
      </c>
      <c r="I51" s="57">
        <v>268.44933334699999</v>
      </c>
      <c r="J51" s="57">
        <v>251.477724142</v>
      </c>
      <c r="K51" s="57">
        <v>245.61500000000001</v>
      </c>
      <c r="L51" s="57">
        <v>261.72699999399998</v>
      </c>
      <c r="M51" s="57">
        <v>271.13166665300002</v>
      </c>
      <c r="N51" s="57">
        <v>299.52766665299998</v>
      </c>
      <c r="O51" s="57">
        <v>702.05836781599999</v>
      </c>
      <c r="P51" s="57">
        <v>621.27366666600005</v>
      </c>
      <c r="Q51" s="57">
        <v>763.69</v>
      </c>
      <c r="R51" s="57">
        <v>791.46266665300004</v>
      </c>
      <c r="S51" s="57">
        <v>767.91033330000005</v>
      </c>
      <c r="T51" s="57">
        <v>760.16600000599999</v>
      </c>
      <c r="U51" s="57">
        <v>640.76599999999996</v>
      </c>
      <c r="V51" s="57">
        <v>564.35466666699995</v>
      </c>
      <c r="W51" s="57">
        <v>466.26433333400001</v>
      </c>
      <c r="X51" s="57">
        <v>435.20697619100002</v>
      </c>
      <c r="Y51" s="57">
        <v>425.960666667</v>
      </c>
      <c r="Z51" s="57">
        <v>236.797</v>
      </c>
      <c r="AA51" s="57">
        <v>196.46333333300001</v>
      </c>
      <c r="AB51" s="57">
        <v>252.18573563999999</v>
      </c>
      <c r="AC51" s="57">
        <v>209.978655172</v>
      </c>
      <c r="AD51" s="57">
        <v>157.429666666</v>
      </c>
      <c r="AE51" s="57">
        <v>227.209</v>
      </c>
      <c r="AF51" s="57">
        <v>154.72999999999999</v>
      </c>
      <c r="AG51" s="57">
        <v>109.697733353</v>
      </c>
      <c r="AH51" s="57">
        <v>683.91900002</v>
      </c>
      <c r="AI51" s="57">
        <v>677.43233329999998</v>
      </c>
      <c r="AJ51" s="57">
        <v>330.50700001299998</v>
      </c>
      <c r="AK51" s="57">
        <v>207.91499999999999</v>
      </c>
      <c r="AL51" s="57">
        <v>183.987333334</v>
      </c>
      <c r="AM51" s="57">
        <v>711.26100000600002</v>
      </c>
      <c r="AN51" s="57">
        <v>766.02933335299997</v>
      </c>
      <c r="AO51" s="57">
        <v>738.71000000599997</v>
      </c>
      <c r="AP51" s="57">
        <v>749.41566669999997</v>
      </c>
      <c r="AQ51" s="57">
        <v>725.57066669999995</v>
      </c>
      <c r="AR51" s="57">
        <v>723.73800001999996</v>
      </c>
      <c r="AS51" s="57">
        <v>704.65400000600005</v>
      </c>
      <c r="AT51" s="57">
        <v>517.96419354800003</v>
      </c>
      <c r="AU51" s="57">
        <v>630.43910344799997</v>
      </c>
      <c r="AV51" s="57">
        <v>161.37233331900001</v>
      </c>
      <c r="AW51" s="57">
        <v>62.102666647</v>
      </c>
      <c r="AX51" s="57">
        <v>29.8296666647</v>
      </c>
      <c r="AY51" s="57">
        <v>-10.980333333400001</v>
      </c>
      <c r="AZ51" s="57">
        <v>-10.980333333400001</v>
      </c>
      <c r="BA51" s="58">
        <v>-10.9666666667</v>
      </c>
    </row>
    <row r="52" spans="1:53" x14ac:dyDescent="0.25">
      <c r="A52" s="26">
        <v>2013</v>
      </c>
      <c r="B52" s="21" t="s">
        <v>39</v>
      </c>
      <c r="C52" s="21" t="str">
        <f t="shared" si="1"/>
        <v>Oct 2013</v>
      </c>
      <c r="D52" s="21" t="s">
        <v>33</v>
      </c>
      <c r="E52" s="31">
        <v>6</v>
      </c>
      <c r="F52" s="53">
        <v>-10.930258929400001</v>
      </c>
      <c r="G52" s="53">
        <v>-7.3975985941199998</v>
      </c>
      <c r="H52" s="53">
        <v>-3.6386465068199998</v>
      </c>
      <c r="I52" s="53">
        <v>6.0352003022399998</v>
      </c>
      <c r="J52" s="53">
        <v>12.7914436283</v>
      </c>
      <c r="K52" s="53">
        <v>11.2439805684</v>
      </c>
      <c r="L52" s="53">
        <v>17.523956527300001</v>
      </c>
      <c r="M52" s="53">
        <v>19.154829339900001</v>
      </c>
      <c r="N52" s="53">
        <v>16.750877817900001</v>
      </c>
      <c r="O52" s="53">
        <v>96.871364721899994</v>
      </c>
      <c r="P52" s="53">
        <v>153.98370786699999</v>
      </c>
      <c r="Q52" s="53">
        <v>279.58902015299998</v>
      </c>
      <c r="R52" s="53">
        <v>244.573685713</v>
      </c>
      <c r="S52" s="53">
        <v>266.822409757</v>
      </c>
      <c r="T52" s="53">
        <v>440.80435995200003</v>
      </c>
      <c r="U52" s="53">
        <v>395.15710999100003</v>
      </c>
      <c r="V52" s="53">
        <v>195.53644140700001</v>
      </c>
      <c r="W52" s="53">
        <v>152.33412927500001</v>
      </c>
      <c r="X52" s="53">
        <v>56.600704933899998</v>
      </c>
      <c r="Y52" s="53">
        <v>33.018884077099997</v>
      </c>
      <c r="Z52" s="53">
        <v>21.4673062665</v>
      </c>
      <c r="AA52" s="53">
        <v>25.591347615</v>
      </c>
      <c r="AB52" s="53">
        <v>30.348461252300002</v>
      </c>
      <c r="AC52" s="53">
        <v>15.9938830397</v>
      </c>
      <c r="AD52" s="53">
        <v>-2.7657505251600001</v>
      </c>
      <c r="AE52" s="53">
        <v>-0.717426403785</v>
      </c>
      <c r="AF52" s="53">
        <v>5.6819508816799997</v>
      </c>
      <c r="AG52" s="53">
        <v>21.613993860299999</v>
      </c>
      <c r="AH52" s="53">
        <v>136.92804019600001</v>
      </c>
      <c r="AI52" s="53">
        <v>83.973340377100001</v>
      </c>
      <c r="AJ52" s="53">
        <v>69.742527601199996</v>
      </c>
      <c r="AK52" s="53">
        <v>74.485417667600004</v>
      </c>
      <c r="AL52" s="53">
        <v>203.59789630700001</v>
      </c>
      <c r="AM52" s="53">
        <v>254.871644616</v>
      </c>
      <c r="AN52" s="53">
        <v>177.58963229599999</v>
      </c>
      <c r="AO52" s="53">
        <v>158.01060105100001</v>
      </c>
      <c r="AP52" s="53">
        <v>158.70420140499999</v>
      </c>
      <c r="AQ52" s="53">
        <v>160.446524595</v>
      </c>
      <c r="AR52" s="53">
        <v>137.106963936</v>
      </c>
      <c r="AS52" s="53">
        <v>139.13730302100001</v>
      </c>
      <c r="AT52" s="53">
        <v>200.880193975</v>
      </c>
      <c r="AU52" s="53">
        <v>181.256438234</v>
      </c>
      <c r="AV52" s="53">
        <v>54.473794755999997</v>
      </c>
      <c r="AW52" s="53">
        <v>33.882882990500001</v>
      </c>
      <c r="AX52" s="53">
        <v>-12.500663554200001</v>
      </c>
      <c r="AY52" s="53">
        <v>-13.5486716782</v>
      </c>
      <c r="AZ52" s="53">
        <v>-21.110401429500001</v>
      </c>
      <c r="BA52" s="54">
        <v>-13.474718856999999</v>
      </c>
    </row>
    <row r="53" spans="1:53" x14ac:dyDescent="0.25">
      <c r="A53" s="26">
        <v>2013</v>
      </c>
      <c r="B53" s="21" t="s">
        <v>39</v>
      </c>
      <c r="C53" s="21" t="str">
        <f t="shared" si="1"/>
        <v>Oct 2013</v>
      </c>
      <c r="D53" s="21" t="s">
        <v>54</v>
      </c>
      <c r="E53" s="31">
        <v>6</v>
      </c>
      <c r="F53" s="55">
        <v>120.766263936</v>
      </c>
      <c r="G53" s="55">
        <v>117.14246296499999</v>
      </c>
      <c r="H53" s="55">
        <v>117.201871122</v>
      </c>
      <c r="I53" s="55">
        <v>133.59636909700001</v>
      </c>
      <c r="J53" s="55">
        <v>149.822263808</v>
      </c>
      <c r="K53" s="55">
        <v>138.02761578299999</v>
      </c>
      <c r="L53" s="55">
        <v>147.62300026299999</v>
      </c>
      <c r="M53" s="55">
        <v>148.55579915600001</v>
      </c>
      <c r="N53" s="55">
        <v>142.553772573</v>
      </c>
      <c r="O53" s="55">
        <v>258.278106218</v>
      </c>
      <c r="P53" s="55">
        <v>267.387537839</v>
      </c>
      <c r="Q53" s="55">
        <v>364.166236578</v>
      </c>
      <c r="R53" s="55">
        <v>329.55322854799999</v>
      </c>
      <c r="S53" s="55">
        <v>314.34692996400003</v>
      </c>
      <c r="T53" s="55">
        <v>301.05479880600001</v>
      </c>
      <c r="U53" s="55">
        <v>326.12551243899998</v>
      </c>
      <c r="V53" s="55">
        <v>281.62801646000003</v>
      </c>
      <c r="W53" s="55">
        <v>263.50896356999999</v>
      </c>
      <c r="X53" s="55">
        <v>190.63463915</v>
      </c>
      <c r="Y53" s="55">
        <v>156.48815375800001</v>
      </c>
      <c r="Z53" s="55">
        <v>141.547707102</v>
      </c>
      <c r="AA53" s="55">
        <v>152.34096252800001</v>
      </c>
      <c r="AB53" s="55">
        <v>152.63164965300001</v>
      </c>
      <c r="AC53" s="55">
        <v>145.05673790500001</v>
      </c>
      <c r="AD53" s="55">
        <v>124.50426949</v>
      </c>
      <c r="AE53" s="55">
        <v>126.11034123</v>
      </c>
      <c r="AF53" s="55">
        <v>127.192508081</v>
      </c>
      <c r="AG53" s="55">
        <v>157.963380586</v>
      </c>
      <c r="AH53" s="55">
        <v>263.10400853800002</v>
      </c>
      <c r="AI53" s="55">
        <v>239.83161081599999</v>
      </c>
      <c r="AJ53" s="55">
        <v>218.03439561600001</v>
      </c>
      <c r="AK53" s="55">
        <v>227.74819741100001</v>
      </c>
      <c r="AL53" s="55">
        <v>302.74423824799999</v>
      </c>
      <c r="AM53" s="55">
        <v>315.693424333</v>
      </c>
      <c r="AN53" s="55">
        <v>295.15916804300002</v>
      </c>
      <c r="AO53" s="55">
        <v>296.50166799599998</v>
      </c>
      <c r="AP53" s="55">
        <v>296.03706787900001</v>
      </c>
      <c r="AQ53" s="55">
        <v>299.93535471000001</v>
      </c>
      <c r="AR53" s="55">
        <v>281.56731965199998</v>
      </c>
      <c r="AS53" s="55">
        <v>270.30280016</v>
      </c>
      <c r="AT53" s="55">
        <v>318.87629405899997</v>
      </c>
      <c r="AU53" s="55">
        <v>299.09634939799997</v>
      </c>
      <c r="AV53" s="55">
        <v>172.57279366099999</v>
      </c>
      <c r="AW53" s="55">
        <v>174.49801424</v>
      </c>
      <c r="AX53" s="55">
        <v>102.51449545600001</v>
      </c>
      <c r="AY53" s="55">
        <v>113.910871722</v>
      </c>
      <c r="AZ53" s="55">
        <v>74.681291357500001</v>
      </c>
      <c r="BA53" s="56">
        <v>106.734957353</v>
      </c>
    </row>
    <row r="54" spans="1:53" x14ac:dyDescent="0.25">
      <c r="A54" s="26">
        <v>2013</v>
      </c>
      <c r="B54" s="21" t="s">
        <v>39</v>
      </c>
      <c r="C54" s="21" t="str">
        <f t="shared" si="1"/>
        <v>Oct 2013</v>
      </c>
      <c r="D54" s="21" t="s">
        <v>53</v>
      </c>
      <c r="E54" s="31">
        <v>6</v>
      </c>
      <c r="F54" s="55">
        <v>-116.639666639</v>
      </c>
      <c r="G54" s="55">
        <v>-116.238666657</v>
      </c>
      <c r="H54" s="55">
        <v>-116.2666667</v>
      </c>
      <c r="I54" s="55">
        <v>-115.287586201</v>
      </c>
      <c r="J54" s="55">
        <v>-115.960000014</v>
      </c>
      <c r="K54" s="55">
        <v>-100.288333321</v>
      </c>
      <c r="L54" s="55">
        <v>-108.02400001399999</v>
      </c>
      <c r="M54" s="55">
        <v>-99.355833329999996</v>
      </c>
      <c r="N54" s="55">
        <v>-113.537000014</v>
      </c>
      <c r="O54" s="55">
        <v>-102.023</v>
      </c>
      <c r="P54" s="55">
        <v>-91.712666665699999</v>
      </c>
      <c r="Q54" s="55">
        <v>-106.753512789</v>
      </c>
      <c r="R54" s="55">
        <v>-114.502000014</v>
      </c>
      <c r="S54" s="55">
        <v>-90.952666664299997</v>
      </c>
      <c r="T54" s="55">
        <v>-31.705000001399998</v>
      </c>
      <c r="U54" s="55">
        <v>-113.195333357</v>
      </c>
      <c r="V54" s="55">
        <v>-113.963333357</v>
      </c>
      <c r="W54" s="55">
        <v>-113.845</v>
      </c>
      <c r="X54" s="55">
        <v>-113.08366665699999</v>
      </c>
      <c r="Y54" s="55">
        <v>-114.3913333</v>
      </c>
      <c r="Z54" s="55">
        <v>-113.792333357</v>
      </c>
      <c r="AA54" s="55">
        <v>-114.24266664300001</v>
      </c>
      <c r="AB54" s="55">
        <v>-114.37833329999999</v>
      </c>
      <c r="AC54" s="55">
        <v>-114.454666657</v>
      </c>
      <c r="AD54" s="55">
        <v>-115.4623333</v>
      </c>
      <c r="AE54" s="55">
        <v>-115.5145</v>
      </c>
      <c r="AF54" s="55">
        <v>-113.938666657</v>
      </c>
      <c r="AG54" s="55">
        <v>-115.042999986</v>
      </c>
      <c r="AH54" s="55">
        <v>-112.576333357</v>
      </c>
      <c r="AI54" s="55">
        <v>-113.676333357</v>
      </c>
      <c r="AJ54" s="55">
        <v>-113.38726882</v>
      </c>
      <c r="AK54" s="55">
        <v>-112.368666643</v>
      </c>
      <c r="AL54" s="55">
        <v>-90.678333330000001</v>
      </c>
      <c r="AM54" s="55">
        <v>-112.9464167</v>
      </c>
      <c r="AN54" s="55">
        <v>-111.134333357</v>
      </c>
      <c r="AO54" s="55">
        <v>-111.033666655</v>
      </c>
      <c r="AP54" s="55">
        <v>-111.233896586</v>
      </c>
      <c r="AQ54" s="55">
        <v>-112.46866664300001</v>
      </c>
      <c r="AR54" s="55">
        <v>-113.386000014</v>
      </c>
      <c r="AS54" s="55">
        <v>-112.74400001399999</v>
      </c>
      <c r="AT54" s="55">
        <v>-113.69666665699999</v>
      </c>
      <c r="AU54" s="55">
        <v>-114.80966665699999</v>
      </c>
      <c r="AV54" s="55">
        <v>-114.7783333</v>
      </c>
      <c r="AW54" s="55">
        <v>-115.610666643</v>
      </c>
      <c r="AX54" s="55">
        <v>-115.987466643</v>
      </c>
      <c r="AY54" s="55">
        <v>-115.65466665700001</v>
      </c>
      <c r="AZ54" s="55">
        <v>-116.671999986</v>
      </c>
      <c r="BA54" s="56">
        <v>-116.67207840499999</v>
      </c>
    </row>
    <row r="55" spans="1:53" x14ac:dyDescent="0.25">
      <c r="A55" s="26">
        <v>2013</v>
      </c>
      <c r="B55" s="21" t="s">
        <v>39</v>
      </c>
      <c r="C55" s="22" t="str">
        <f t="shared" si="1"/>
        <v>Oct 2013</v>
      </c>
      <c r="D55" s="21" t="s">
        <v>52</v>
      </c>
      <c r="E55" s="31">
        <v>6</v>
      </c>
      <c r="F55" s="57">
        <v>160.73599999999999</v>
      </c>
      <c r="G55" s="57">
        <v>197.52258330000001</v>
      </c>
      <c r="H55" s="57">
        <v>278.678</v>
      </c>
      <c r="I55" s="57">
        <v>331.952</v>
      </c>
      <c r="J55" s="57">
        <v>280.68199998599999</v>
      </c>
      <c r="K55" s="57">
        <v>355.79033329999999</v>
      </c>
      <c r="L55" s="57">
        <v>374.38533335699998</v>
      </c>
      <c r="M55" s="57">
        <v>373.22466664299998</v>
      </c>
      <c r="N55" s="57">
        <v>346.33933334300002</v>
      </c>
      <c r="O55" s="57">
        <v>728.22033334900004</v>
      </c>
      <c r="P55" s="57">
        <v>625.96466669999995</v>
      </c>
      <c r="Q55" s="57">
        <v>785.96533335699996</v>
      </c>
      <c r="R55" s="57">
        <v>779.87733334300003</v>
      </c>
      <c r="S55" s="57">
        <v>766.60633334299996</v>
      </c>
      <c r="T55" s="57">
        <v>876.83333330000005</v>
      </c>
      <c r="U55" s="57">
        <v>840.46666670000002</v>
      </c>
      <c r="V55" s="57">
        <v>709.9123333</v>
      </c>
      <c r="W55" s="57">
        <v>712.03299998600005</v>
      </c>
      <c r="X55" s="57">
        <v>532.47499998599994</v>
      </c>
      <c r="Y55" s="57">
        <v>430.43833334300001</v>
      </c>
      <c r="Z55" s="57">
        <v>385.063666657</v>
      </c>
      <c r="AA55" s="57">
        <v>402.71652691200001</v>
      </c>
      <c r="AB55" s="57">
        <v>408.57733335699999</v>
      </c>
      <c r="AC55" s="57">
        <v>323.95586209200002</v>
      </c>
      <c r="AD55" s="57">
        <v>194.97199998599999</v>
      </c>
      <c r="AE55" s="57">
        <v>263.37931029999999</v>
      </c>
      <c r="AF55" s="57">
        <v>276.49016665699997</v>
      </c>
      <c r="AG55" s="57">
        <v>325.22933334300001</v>
      </c>
      <c r="AH55" s="57">
        <v>655.60899998599996</v>
      </c>
      <c r="AI55" s="57">
        <v>729.15766664299997</v>
      </c>
      <c r="AJ55" s="57">
        <v>575.20066670000006</v>
      </c>
      <c r="AK55" s="57">
        <v>635.84933330000001</v>
      </c>
      <c r="AL55" s="57">
        <v>742.00599999999997</v>
      </c>
      <c r="AM55" s="57">
        <v>726.00266664900005</v>
      </c>
      <c r="AN55" s="57">
        <v>781.63866665700004</v>
      </c>
      <c r="AO55" s="57">
        <v>751.09011112400003</v>
      </c>
      <c r="AP55" s="57">
        <v>747.33666670000002</v>
      </c>
      <c r="AQ55" s="57">
        <v>726.35433334300001</v>
      </c>
      <c r="AR55" s="57">
        <v>725.52950725100004</v>
      </c>
      <c r="AS55" s="57">
        <v>720.95366669999999</v>
      </c>
      <c r="AT55" s="57">
        <v>751</v>
      </c>
      <c r="AU55" s="57">
        <v>732.98033334299998</v>
      </c>
      <c r="AV55" s="57">
        <v>490.80399998600001</v>
      </c>
      <c r="AW55" s="57">
        <v>567.36291954499995</v>
      </c>
      <c r="AX55" s="57">
        <v>131.33233335700001</v>
      </c>
      <c r="AY55" s="57">
        <v>77.249000001400006</v>
      </c>
      <c r="AZ55" s="57">
        <v>87.7566666787</v>
      </c>
      <c r="BA55" s="58">
        <v>69.163666678699997</v>
      </c>
    </row>
    <row r="56" spans="1:53" x14ac:dyDescent="0.25">
      <c r="A56" s="33">
        <v>2013</v>
      </c>
      <c r="B56" s="27" t="s">
        <v>38</v>
      </c>
      <c r="C56" s="21" t="str">
        <f t="shared" si="1"/>
        <v>Nov 2013</v>
      </c>
      <c r="D56" s="27" t="s">
        <v>33</v>
      </c>
      <c r="E56" s="32">
        <v>4</v>
      </c>
      <c r="F56" s="53">
        <v>63.091175627600002</v>
      </c>
      <c r="G56" s="53">
        <v>55.907021073300001</v>
      </c>
      <c r="H56" s="53">
        <v>97.555555556900003</v>
      </c>
      <c r="I56" s="53">
        <v>108.915277781</v>
      </c>
      <c r="J56" s="53">
        <v>92.821739895500002</v>
      </c>
      <c r="K56" s="53">
        <v>101.367796936</v>
      </c>
      <c r="L56" s="53">
        <v>98.837640895899995</v>
      </c>
      <c r="M56" s="53">
        <v>100.02583333299999</v>
      </c>
      <c r="N56" s="53">
        <v>86.424425286399995</v>
      </c>
      <c r="O56" s="53">
        <v>79.832732977099994</v>
      </c>
      <c r="P56" s="53">
        <v>83.669185823999996</v>
      </c>
      <c r="Q56" s="53">
        <v>280.52853448399998</v>
      </c>
      <c r="R56" s="53">
        <v>406.23532907100002</v>
      </c>
      <c r="S56" s="53">
        <v>602.11257663100002</v>
      </c>
      <c r="T56" s="53">
        <v>576.24817791299995</v>
      </c>
      <c r="U56" s="53">
        <v>445.04136973099997</v>
      </c>
      <c r="V56" s="53">
        <v>422.21747095000001</v>
      </c>
      <c r="W56" s="53">
        <v>265.50367815999999</v>
      </c>
      <c r="X56" s="53">
        <v>91.321934730699994</v>
      </c>
      <c r="Y56" s="53">
        <v>75.3677586214</v>
      </c>
      <c r="Z56" s="53">
        <v>106.145249041</v>
      </c>
      <c r="AA56" s="53">
        <v>64.887480843600002</v>
      </c>
      <c r="AB56" s="53">
        <v>104.77428161100001</v>
      </c>
      <c r="AC56" s="53">
        <v>111.564827589</v>
      </c>
      <c r="AD56" s="53">
        <v>72.534530650099995</v>
      </c>
      <c r="AE56" s="53">
        <v>62.637672414299999</v>
      </c>
      <c r="AF56" s="53">
        <v>81.420524609500006</v>
      </c>
      <c r="AG56" s="53">
        <v>75.339660919400004</v>
      </c>
      <c r="AH56" s="53">
        <v>91.2822546652</v>
      </c>
      <c r="AI56" s="53">
        <v>117.753467431</v>
      </c>
      <c r="AJ56" s="53">
        <v>264.11089672000003</v>
      </c>
      <c r="AK56" s="53">
        <v>315.12292145599997</v>
      </c>
      <c r="AL56" s="53">
        <v>341.25658787700002</v>
      </c>
      <c r="AM56" s="53">
        <v>402.55616858600001</v>
      </c>
      <c r="AN56" s="53">
        <v>470.526245211</v>
      </c>
      <c r="AO56" s="53">
        <v>444.66992337300002</v>
      </c>
      <c r="AP56" s="53">
        <v>447.73818841899998</v>
      </c>
      <c r="AQ56" s="53">
        <v>419.732695353</v>
      </c>
      <c r="AR56" s="53">
        <v>402.72175688999999</v>
      </c>
      <c r="AS56" s="53">
        <v>399.7742318</v>
      </c>
      <c r="AT56" s="53">
        <v>428.75737362400002</v>
      </c>
      <c r="AU56" s="53">
        <v>450.155762487</v>
      </c>
      <c r="AV56" s="53">
        <v>438.08759547699998</v>
      </c>
      <c r="AW56" s="53">
        <v>443.93424360300003</v>
      </c>
      <c r="AX56" s="53">
        <v>96.332796933200001</v>
      </c>
      <c r="AY56" s="53">
        <v>34.743055554000001</v>
      </c>
      <c r="AZ56" s="53">
        <v>52.117241996600001</v>
      </c>
      <c r="BA56" s="54">
        <v>83.398323753499994</v>
      </c>
    </row>
    <row r="57" spans="1:53" x14ac:dyDescent="0.25">
      <c r="A57" s="26">
        <v>2013</v>
      </c>
      <c r="B57" s="21" t="s">
        <v>38</v>
      </c>
      <c r="C57" s="21" t="str">
        <f t="shared" si="1"/>
        <v>Nov 2013</v>
      </c>
      <c r="D57" s="21" t="s">
        <v>54</v>
      </c>
      <c r="E57" s="31">
        <v>4</v>
      </c>
      <c r="F57" s="55">
        <v>209.28834509999999</v>
      </c>
      <c r="G57" s="55">
        <v>188.36706775100001</v>
      </c>
      <c r="H57" s="55">
        <v>231.75163088799999</v>
      </c>
      <c r="I57" s="55">
        <v>252.26569027100001</v>
      </c>
      <c r="J57" s="55">
        <v>230.72333583400001</v>
      </c>
      <c r="K57" s="55">
        <v>227.130922959</v>
      </c>
      <c r="L57" s="55">
        <v>226.84047273499999</v>
      </c>
      <c r="M57" s="55">
        <v>227.84529545999999</v>
      </c>
      <c r="N57" s="55">
        <v>226.16523410900001</v>
      </c>
      <c r="O57" s="55">
        <v>214.11537090499999</v>
      </c>
      <c r="P57" s="55">
        <v>217.25272137100001</v>
      </c>
      <c r="Q57" s="55">
        <v>351.54926321599999</v>
      </c>
      <c r="R57" s="55">
        <v>293.503682411</v>
      </c>
      <c r="S57" s="55">
        <v>264.46549086300001</v>
      </c>
      <c r="T57" s="55">
        <v>198.005205042</v>
      </c>
      <c r="U57" s="55">
        <v>313.46887338800002</v>
      </c>
      <c r="V57" s="55">
        <v>295.58629102200001</v>
      </c>
      <c r="W57" s="55">
        <v>325.50123821599999</v>
      </c>
      <c r="X57" s="55">
        <v>215.14417973400001</v>
      </c>
      <c r="Y57" s="55">
        <v>221.26465254999999</v>
      </c>
      <c r="Z57" s="55">
        <v>237.33556871299999</v>
      </c>
      <c r="AA57" s="55">
        <v>204.06406181</v>
      </c>
      <c r="AB57" s="55">
        <v>235.63644298200001</v>
      </c>
      <c r="AC57" s="55">
        <v>255.29651640399999</v>
      </c>
      <c r="AD57" s="55">
        <v>203.913068407</v>
      </c>
      <c r="AE57" s="55">
        <v>186.22121501800001</v>
      </c>
      <c r="AF57" s="55">
        <v>224.52445426099999</v>
      </c>
      <c r="AG57" s="55">
        <v>219.997364874</v>
      </c>
      <c r="AH57" s="55">
        <v>233.77820693800001</v>
      </c>
      <c r="AI57" s="55">
        <v>251.894682389</v>
      </c>
      <c r="AJ57" s="55">
        <v>296.84429457599998</v>
      </c>
      <c r="AK57" s="55">
        <v>349.67455817199999</v>
      </c>
      <c r="AL57" s="55">
        <v>328.23069309599998</v>
      </c>
      <c r="AM57" s="55">
        <v>303.01575084699999</v>
      </c>
      <c r="AN57" s="55">
        <v>285.64837058400002</v>
      </c>
      <c r="AO57" s="55">
        <v>318.73081129299999</v>
      </c>
      <c r="AP57" s="55">
        <v>313.28581685299997</v>
      </c>
      <c r="AQ57" s="55">
        <v>325.49897279999999</v>
      </c>
      <c r="AR57" s="55">
        <v>315.98784727700001</v>
      </c>
      <c r="AS57" s="55">
        <v>331.790725189</v>
      </c>
      <c r="AT57" s="55">
        <v>305.23849039800001</v>
      </c>
      <c r="AU57" s="55">
        <v>302.31454571299997</v>
      </c>
      <c r="AV57" s="55">
        <v>313.11845521499998</v>
      </c>
      <c r="AW57" s="55">
        <v>300.17199205399999</v>
      </c>
      <c r="AX57" s="55">
        <v>185.83623829800001</v>
      </c>
      <c r="AY57" s="55">
        <v>170.32295065400001</v>
      </c>
      <c r="AZ57" s="55">
        <v>169.510889349</v>
      </c>
      <c r="BA57" s="56">
        <v>229.968133994</v>
      </c>
    </row>
    <row r="58" spans="1:53" x14ac:dyDescent="0.25">
      <c r="A58" s="26">
        <v>2013</v>
      </c>
      <c r="B58" s="21" t="s">
        <v>38</v>
      </c>
      <c r="C58" s="21" t="str">
        <f t="shared" si="1"/>
        <v>Nov 2013</v>
      </c>
      <c r="D58" s="21" t="s">
        <v>53</v>
      </c>
      <c r="E58" s="31">
        <v>4</v>
      </c>
      <c r="F58" s="55">
        <v>-86.8986666877</v>
      </c>
      <c r="G58" s="55">
        <v>-75.010000000000005</v>
      </c>
      <c r="H58" s="55">
        <v>-39.194666666700002</v>
      </c>
      <c r="I58" s="55">
        <v>-63.718000000000004</v>
      </c>
      <c r="J58" s="55">
        <v>-63.819666664700001</v>
      </c>
      <c r="K58" s="55">
        <v>-18.0333333333</v>
      </c>
      <c r="L58" s="55">
        <v>-45.070666668599998</v>
      </c>
      <c r="M58" s="55">
        <v>-63.705999999399999</v>
      </c>
      <c r="N58" s="55">
        <v>-48.9010000006</v>
      </c>
      <c r="O58" s="55">
        <v>-44.904000000000003</v>
      </c>
      <c r="P58" s="55">
        <v>-63.7196666647</v>
      </c>
      <c r="Q58" s="55">
        <v>-63.833333330000002</v>
      </c>
      <c r="R58" s="55">
        <v>-15.3530000006</v>
      </c>
      <c r="S58" s="55">
        <v>-54.162333330000003</v>
      </c>
      <c r="T58" s="55">
        <v>159.833333353</v>
      </c>
      <c r="U58" s="55">
        <v>-55.7979999987</v>
      </c>
      <c r="V58" s="55">
        <v>-63.5026666666</v>
      </c>
      <c r="W58" s="55">
        <v>-87.954666666700007</v>
      </c>
      <c r="X58" s="55">
        <v>-112.367</v>
      </c>
      <c r="Y58" s="55">
        <v>-114.564999994</v>
      </c>
      <c r="Z58" s="55">
        <v>-113.853000006</v>
      </c>
      <c r="AA58" s="55">
        <v>-113.7</v>
      </c>
      <c r="AB58" s="55">
        <v>-113.41800000000001</v>
      </c>
      <c r="AC58" s="55">
        <v>-113.759</v>
      </c>
      <c r="AD58" s="55">
        <v>-113.51200000599999</v>
      </c>
      <c r="AE58" s="55">
        <v>-112.42233334700001</v>
      </c>
      <c r="AF58" s="55">
        <v>-113.9103333</v>
      </c>
      <c r="AG58" s="55">
        <v>-113.08299999400001</v>
      </c>
      <c r="AH58" s="55">
        <v>-113.425000006</v>
      </c>
      <c r="AI58" s="55">
        <v>-111.453000006</v>
      </c>
      <c r="AJ58" s="55">
        <v>-106.2716667</v>
      </c>
      <c r="AK58" s="55">
        <v>-99.888666665299993</v>
      </c>
      <c r="AL58" s="55">
        <v>-112.475333353</v>
      </c>
      <c r="AM58" s="55">
        <v>-18.068000000000001</v>
      </c>
      <c r="AN58" s="55">
        <v>-15.133333329999999</v>
      </c>
      <c r="AO58" s="55">
        <v>-74.633333333300001</v>
      </c>
      <c r="AP58" s="55">
        <v>-96.968540249499995</v>
      </c>
      <c r="AQ58" s="55">
        <v>-99.9406666653</v>
      </c>
      <c r="AR58" s="55">
        <v>-104.9986667</v>
      </c>
      <c r="AS58" s="55">
        <v>-110.26960920499999</v>
      </c>
      <c r="AT58" s="55">
        <v>-75.773666666599993</v>
      </c>
      <c r="AU58" s="55">
        <v>-75.398333333400004</v>
      </c>
      <c r="AV58" s="55">
        <v>-75.084000000000003</v>
      </c>
      <c r="AW58" s="55">
        <v>-90.734000000600005</v>
      </c>
      <c r="AX58" s="55">
        <v>-76.387333313699997</v>
      </c>
      <c r="AY58" s="55">
        <v>-114.62233334699999</v>
      </c>
      <c r="AZ58" s="55">
        <v>-63.351333330000003</v>
      </c>
      <c r="BA58" s="56">
        <v>-93.567666665299996</v>
      </c>
    </row>
    <row r="59" spans="1:53" x14ac:dyDescent="0.25">
      <c r="A59" s="24">
        <v>2013</v>
      </c>
      <c r="B59" s="22" t="s">
        <v>38</v>
      </c>
      <c r="C59" s="22" t="str">
        <f t="shared" si="1"/>
        <v>Nov 2013</v>
      </c>
      <c r="D59" s="22" t="s">
        <v>52</v>
      </c>
      <c r="E59" s="30">
        <v>4</v>
      </c>
      <c r="F59" s="57">
        <v>650.08773335299998</v>
      </c>
      <c r="G59" s="57">
        <v>548.61333335300003</v>
      </c>
      <c r="H59" s="57">
        <v>693.63033334700003</v>
      </c>
      <c r="I59" s="57">
        <v>719.492333347</v>
      </c>
      <c r="J59" s="57">
        <v>708.53834482900004</v>
      </c>
      <c r="K59" s="57">
        <v>696.26700000599999</v>
      </c>
      <c r="L59" s="57">
        <v>692.94466664699996</v>
      </c>
      <c r="M59" s="57">
        <v>681.63366665299998</v>
      </c>
      <c r="N59" s="57">
        <v>712.69566665299999</v>
      </c>
      <c r="O59" s="57">
        <v>698.95866665300002</v>
      </c>
      <c r="P59" s="57">
        <v>676.53433335299997</v>
      </c>
      <c r="Q59" s="57">
        <v>775.72</v>
      </c>
      <c r="R59" s="57">
        <v>707.24400002000004</v>
      </c>
      <c r="S59" s="57">
        <v>809.05166668599998</v>
      </c>
      <c r="T59" s="57">
        <v>795.50566670000001</v>
      </c>
      <c r="U59" s="57">
        <v>763.94299999400005</v>
      </c>
      <c r="V59" s="57">
        <v>748.80533330000003</v>
      </c>
      <c r="W59" s="57">
        <v>750.48466670000005</v>
      </c>
      <c r="X59" s="57">
        <v>709.01685714300004</v>
      </c>
      <c r="Y59" s="57">
        <v>719.13733331399999</v>
      </c>
      <c r="Z59" s="57">
        <v>666.913666681</v>
      </c>
      <c r="AA59" s="57">
        <v>579.32033333300001</v>
      </c>
      <c r="AB59" s="57">
        <v>673.40433334700003</v>
      </c>
      <c r="AC59" s="57">
        <v>693.21866666699998</v>
      </c>
      <c r="AD59" s="57">
        <v>593.23533333299997</v>
      </c>
      <c r="AE59" s="57">
        <v>535.46733333300006</v>
      </c>
      <c r="AF59" s="57">
        <v>665.87800000000004</v>
      </c>
      <c r="AG59" s="57">
        <v>661.28933333299995</v>
      </c>
      <c r="AH59" s="57">
        <v>664.71633333299997</v>
      </c>
      <c r="AI59" s="57">
        <v>635.25633333300004</v>
      </c>
      <c r="AJ59" s="57">
        <v>723.92499999999995</v>
      </c>
      <c r="AK59" s="57">
        <v>818.88400000000001</v>
      </c>
      <c r="AL59" s="57">
        <v>775.82233334700004</v>
      </c>
      <c r="AM59" s="57">
        <v>777.19833335299995</v>
      </c>
      <c r="AN59" s="57">
        <v>788.87266666699998</v>
      </c>
      <c r="AO59" s="57">
        <v>817.06199999399996</v>
      </c>
      <c r="AP59" s="57">
        <v>793.63166665300002</v>
      </c>
      <c r="AQ59" s="57">
        <v>772.78521836899995</v>
      </c>
      <c r="AR59" s="57">
        <v>756.154</v>
      </c>
      <c r="AS59" s="57">
        <v>761.51633331400001</v>
      </c>
      <c r="AT59" s="57">
        <v>758.20266668600004</v>
      </c>
      <c r="AU59" s="57">
        <v>767.62800001999994</v>
      </c>
      <c r="AV59" s="57">
        <v>765.96233329999995</v>
      </c>
      <c r="AW59" s="57">
        <v>760.85566664700002</v>
      </c>
      <c r="AX59" s="57">
        <v>532.60399999399999</v>
      </c>
      <c r="AY59" s="57">
        <v>532.94566664700005</v>
      </c>
      <c r="AZ59" s="57">
        <v>499.45233330000002</v>
      </c>
      <c r="BA59" s="58">
        <v>734.49733330000004</v>
      </c>
    </row>
    <row r="60" spans="1:53" x14ac:dyDescent="0.25">
      <c r="A60" s="26">
        <v>2013</v>
      </c>
      <c r="B60" s="21" t="s">
        <v>37</v>
      </c>
      <c r="C60" s="21" t="str">
        <f t="shared" si="1"/>
        <v>Dec 2013</v>
      </c>
      <c r="D60" s="21" t="s">
        <v>33</v>
      </c>
      <c r="E60" s="31">
        <v>4</v>
      </c>
      <c r="F60" s="53">
        <v>61.308642914399996</v>
      </c>
      <c r="G60" s="53">
        <v>72.879331973899994</v>
      </c>
      <c r="H60" s="53">
        <v>62.601529478000003</v>
      </c>
      <c r="I60" s="53">
        <v>94.663008754800003</v>
      </c>
      <c r="J60" s="53">
        <v>104.941378512</v>
      </c>
      <c r="K60" s="53">
        <v>110.654618007</v>
      </c>
      <c r="L60" s="53">
        <v>115.451504759</v>
      </c>
      <c r="M60" s="53">
        <v>102.69658121800001</v>
      </c>
      <c r="N60" s="53">
        <v>96.400250641900001</v>
      </c>
      <c r="O60" s="53">
        <v>118.34106723399999</v>
      </c>
      <c r="P60" s="53">
        <v>114.149928933</v>
      </c>
      <c r="Q60" s="53">
        <v>257.71740148999999</v>
      </c>
      <c r="R60" s="53">
        <v>406.749317787</v>
      </c>
      <c r="S60" s="53">
        <v>545.612550521</v>
      </c>
      <c r="T60" s="53">
        <v>500.92701148899999</v>
      </c>
      <c r="U60" s="53">
        <v>364.22183893900001</v>
      </c>
      <c r="V60" s="53">
        <v>370.91690777500003</v>
      </c>
      <c r="W60" s="53">
        <v>333.78401662800002</v>
      </c>
      <c r="X60" s="53">
        <v>236.09853232200001</v>
      </c>
      <c r="Y60" s="53">
        <v>225.52035595199999</v>
      </c>
      <c r="Z60" s="53">
        <v>180.919252876</v>
      </c>
      <c r="AA60" s="53">
        <v>113.154423718</v>
      </c>
      <c r="AB60" s="53">
        <v>142.63016473900001</v>
      </c>
      <c r="AC60" s="53">
        <v>109.22575926099999</v>
      </c>
      <c r="AD60" s="53">
        <v>122.066039426</v>
      </c>
      <c r="AE60" s="53">
        <v>143.060157535</v>
      </c>
      <c r="AF60" s="53">
        <v>122.866351701</v>
      </c>
      <c r="AG60" s="53">
        <v>111.013014459</v>
      </c>
      <c r="AH60" s="53">
        <v>122.74456700899999</v>
      </c>
      <c r="AI60" s="53">
        <v>155.61961195000001</v>
      </c>
      <c r="AJ60" s="53">
        <v>307.72293946500002</v>
      </c>
      <c r="AK60" s="53">
        <v>367.13359184699999</v>
      </c>
      <c r="AL60" s="53">
        <v>466.77643319100002</v>
      </c>
      <c r="AM60" s="53">
        <v>456.67561796799998</v>
      </c>
      <c r="AN60" s="53">
        <v>469.976970671</v>
      </c>
      <c r="AO60" s="53">
        <v>425.29149032700002</v>
      </c>
      <c r="AP60" s="53">
        <v>417.59158324100002</v>
      </c>
      <c r="AQ60" s="53">
        <v>403.67310900699999</v>
      </c>
      <c r="AR60" s="53">
        <v>380.90589543999999</v>
      </c>
      <c r="AS60" s="53">
        <v>373.12509120099998</v>
      </c>
      <c r="AT60" s="53">
        <v>379.83752955300002</v>
      </c>
      <c r="AU60" s="53">
        <v>398.554586379</v>
      </c>
      <c r="AV60" s="53">
        <v>398.41157025299998</v>
      </c>
      <c r="AW60" s="53">
        <v>370.849458782</v>
      </c>
      <c r="AX60" s="53">
        <v>89.623897431700001</v>
      </c>
      <c r="AY60" s="53">
        <v>25.7520499671</v>
      </c>
      <c r="AZ60" s="53">
        <v>31.2797110309</v>
      </c>
      <c r="BA60" s="54">
        <v>60.665229885400002</v>
      </c>
    </row>
    <row r="61" spans="1:53" x14ac:dyDescent="0.25">
      <c r="A61" s="26">
        <v>2013</v>
      </c>
      <c r="B61" s="21" t="s">
        <v>37</v>
      </c>
      <c r="C61" s="21" t="str">
        <f t="shared" si="1"/>
        <v>Dec 2013</v>
      </c>
      <c r="D61" s="21" t="s">
        <v>54</v>
      </c>
      <c r="E61" s="31">
        <v>4</v>
      </c>
      <c r="F61" s="55">
        <v>203.694659188</v>
      </c>
      <c r="G61" s="55">
        <v>215.056646511</v>
      </c>
      <c r="H61" s="55">
        <v>212.34035065099999</v>
      </c>
      <c r="I61" s="55">
        <v>230.82744036400001</v>
      </c>
      <c r="J61" s="55">
        <v>245.483347095</v>
      </c>
      <c r="K61" s="55">
        <v>253.02942544199999</v>
      </c>
      <c r="L61" s="55">
        <v>241.48027091</v>
      </c>
      <c r="M61" s="55">
        <v>225.206273818</v>
      </c>
      <c r="N61" s="55">
        <v>224.09474969999999</v>
      </c>
      <c r="O61" s="55">
        <v>248.986075613</v>
      </c>
      <c r="P61" s="55">
        <v>244.00001725000001</v>
      </c>
      <c r="Q61" s="55">
        <v>341.94724111900001</v>
      </c>
      <c r="R61" s="55">
        <v>292.54082004899999</v>
      </c>
      <c r="S61" s="55">
        <v>287.38875725299999</v>
      </c>
      <c r="T61" s="55">
        <v>220.04142299899999</v>
      </c>
      <c r="U61" s="55">
        <v>343.50373276300002</v>
      </c>
      <c r="V61" s="55">
        <v>327.20922960399997</v>
      </c>
      <c r="W61" s="55">
        <v>334.34275162199998</v>
      </c>
      <c r="X61" s="55">
        <v>277.78766781100001</v>
      </c>
      <c r="Y61" s="55">
        <v>322.67622405200001</v>
      </c>
      <c r="Z61" s="55">
        <v>288.57452209100001</v>
      </c>
      <c r="AA61" s="55">
        <v>249.674194476</v>
      </c>
      <c r="AB61" s="55">
        <v>248.191688438</v>
      </c>
      <c r="AC61" s="55">
        <v>232.147865478</v>
      </c>
      <c r="AD61" s="55">
        <v>242.42012429100001</v>
      </c>
      <c r="AE61" s="55">
        <v>252.185858188</v>
      </c>
      <c r="AF61" s="55">
        <v>249.89590903800001</v>
      </c>
      <c r="AG61" s="55">
        <v>221.49349949800001</v>
      </c>
      <c r="AH61" s="55">
        <v>248.07164058199999</v>
      </c>
      <c r="AI61" s="55">
        <v>261.08930418300002</v>
      </c>
      <c r="AJ61" s="55">
        <v>294.343704694</v>
      </c>
      <c r="AK61" s="55">
        <v>331.80156584600002</v>
      </c>
      <c r="AL61" s="55">
        <v>284.34206307199997</v>
      </c>
      <c r="AM61" s="55">
        <v>308.98683206200002</v>
      </c>
      <c r="AN61" s="55">
        <v>295.92271724599999</v>
      </c>
      <c r="AO61" s="55">
        <v>305.72378262900003</v>
      </c>
      <c r="AP61" s="55">
        <v>302.91304218499999</v>
      </c>
      <c r="AQ61" s="55">
        <v>307.60407034799999</v>
      </c>
      <c r="AR61" s="55">
        <v>311.09635725599998</v>
      </c>
      <c r="AS61" s="55">
        <v>312.41609493099998</v>
      </c>
      <c r="AT61" s="55">
        <v>294.57316481700002</v>
      </c>
      <c r="AU61" s="55">
        <v>300.04985864100001</v>
      </c>
      <c r="AV61" s="55">
        <v>290.93043911299998</v>
      </c>
      <c r="AW61" s="55">
        <v>301.26258093899997</v>
      </c>
      <c r="AX61" s="55">
        <v>165.62852057399999</v>
      </c>
      <c r="AY61" s="55">
        <v>153.80852860799999</v>
      </c>
      <c r="AZ61" s="55">
        <v>164.26476406399999</v>
      </c>
      <c r="BA61" s="56">
        <v>188.436357206</v>
      </c>
    </row>
    <row r="62" spans="1:53" x14ac:dyDescent="0.25">
      <c r="A62" s="26">
        <v>2013</v>
      </c>
      <c r="B62" s="21" t="s">
        <v>37</v>
      </c>
      <c r="C62" s="21" t="str">
        <f t="shared" si="1"/>
        <v>Dec 2013</v>
      </c>
      <c r="D62" s="21" t="s">
        <v>53</v>
      </c>
      <c r="E62" s="31">
        <v>4</v>
      </c>
      <c r="F62" s="55">
        <v>-111.22899998699999</v>
      </c>
      <c r="G62" s="55">
        <v>-63.863862073</v>
      </c>
      <c r="H62" s="55">
        <v>-115.124333326</v>
      </c>
      <c r="I62" s="55">
        <v>-70.070333332600001</v>
      </c>
      <c r="J62" s="55">
        <v>-64.4847816077</v>
      </c>
      <c r="K62" s="55">
        <v>-63.966666670000002</v>
      </c>
      <c r="L62" s="55">
        <v>-63.966666670000002</v>
      </c>
      <c r="M62" s="55">
        <v>-63.946333332599998</v>
      </c>
      <c r="N62" s="55">
        <v>-64.090999998699999</v>
      </c>
      <c r="O62" s="55">
        <v>-63.933333330000004</v>
      </c>
      <c r="P62" s="55">
        <v>-63.966666670000002</v>
      </c>
      <c r="Q62" s="55">
        <v>-63.933333330000004</v>
      </c>
      <c r="R62" s="55">
        <v>-64.505666669999997</v>
      </c>
      <c r="S62" s="55">
        <v>-65.574666667399995</v>
      </c>
      <c r="T62" s="55">
        <v>111.790000013</v>
      </c>
      <c r="U62" s="55">
        <v>-75.654333331299995</v>
      </c>
      <c r="V62" s="55">
        <v>-75.633333329999999</v>
      </c>
      <c r="W62" s="55">
        <v>-78.277000001299996</v>
      </c>
      <c r="X62" s="55">
        <v>-74.654333331299995</v>
      </c>
      <c r="Y62" s="55">
        <v>-89.7923333313</v>
      </c>
      <c r="Z62" s="55">
        <v>-110.878333313</v>
      </c>
      <c r="AA62" s="55">
        <v>-112.708448292</v>
      </c>
      <c r="AB62" s="55">
        <v>-75.445333329999997</v>
      </c>
      <c r="AC62" s="55">
        <v>-113.617</v>
      </c>
      <c r="AD62" s="55">
        <v>-110.826000013</v>
      </c>
      <c r="AE62" s="55">
        <v>-75.697999998699999</v>
      </c>
      <c r="AF62" s="55">
        <v>-100.222666682</v>
      </c>
      <c r="AG62" s="55">
        <v>-108.110333313</v>
      </c>
      <c r="AH62" s="55">
        <v>-109.2296667</v>
      </c>
      <c r="AI62" s="55">
        <v>-87.949333331299997</v>
      </c>
      <c r="AJ62" s="55">
        <v>-65.212666668699995</v>
      </c>
      <c r="AK62" s="55">
        <v>-74.193333331299996</v>
      </c>
      <c r="AL62" s="55">
        <v>-74.741333332599993</v>
      </c>
      <c r="AM62" s="55">
        <v>-98.643586207699997</v>
      </c>
      <c r="AN62" s="55">
        <v>-75.039000000000001</v>
      </c>
      <c r="AO62" s="55">
        <v>-81.817666668699999</v>
      </c>
      <c r="AP62" s="55">
        <v>-79.333333330000002</v>
      </c>
      <c r="AQ62" s="55">
        <v>-75.761666669999997</v>
      </c>
      <c r="AR62" s="55">
        <v>-75.492666667400002</v>
      </c>
      <c r="AS62" s="55">
        <v>-90.567999999999998</v>
      </c>
      <c r="AT62" s="55">
        <v>-75.876333331300003</v>
      </c>
      <c r="AU62" s="55">
        <v>-107.27133329999999</v>
      </c>
      <c r="AV62" s="55">
        <v>-75.737333331299993</v>
      </c>
      <c r="AW62" s="55">
        <v>-110.4233333</v>
      </c>
      <c r="AX62" s="55">
        <v>-112.9</v>
      </c>
      <c r="AY62" s="55">
        <v>-100.315413781</v>
      </c>
      <c r="AZ62" s="55">
        <v>-106.512999987</v>
      </c>
      <c r="BA62" s="56">
        <v>-94.312333331299996</v>
      </c>
    </row>
    <row r="63" spans="1:53" x14ac:dyDescent="0.25">
      <c r="A63" s="26">
        <v>2013</v>
      </c>
      <c r="B63" s="21" t="s">
        <v>37</v>
      </c>
      <c r="C63" s="22" t="str">
        <f t="shared" si="1"/>
        <v>Dec 2013</v>
      </c>
      <c r="D63" s="21" t="s">
        <v>52</v>
      </c>
      <c r="E63" s="31">
        <v>4</v>
      </c>
      <c r="F63" s="57">
        <v>668.43333329999996</v>
      </c>
      <c r="G63" s="57">
        <v>670.16400001299996</v>
      </c>
      <c r="H63" s="57">
        <v>669.29586209900003</v>
      </c>
      <c r="I63" s="57">
        <v>691.00233332599998</v>
      </c>
      <c r="J63" s="57">
        <v>695.24999998700002</v>
      </c>
      <c r="K63" s="57">
        <v>701.12033329999997</v>
      </c>
      <c r="L63" s="57">
        <v>694.57099998700005</v>
      </c>
      <c r="M63" s="57">
        <v>670.35566668000001</v>
      </c>
      <c r="N63" s="57">
        <v>609.06766670000002</v>
      </c>
      <c r="O63" s="57">
        <v>694.72465515099998</v>
      </c>
      <c r="P63" s="57">
        <v>701.68833329999995</v>
      </c>
      <c r="Q63" s="57">
        <v>765.08866666699998</v>
      </c>
      <c r="R63" s="57">
        <v>702.57166668699995</v>
      </c>
      <c r="S63" s="57">
        <v>813.73166667400005</v>
      </c>
      <c r="T63" s="57">
        <v>750.05633331299998</v>
      </c>
      <c r="U63" s="57">
        <v>767.75166667400003</v>
      </c>
      <c r="V63" s="57">
        <v>752.22333332599999</v>
      </c>
      <c r="W63" s="57">
        <v>747.49</v>
      </c>
      <c r="X63" s="57">
        <v>721.42699998700004</v>
      </c>
      <c r="Y63" s="57">
        <v>730.34866667400001</v>
      </c>
      <c r="Z63" s="57">
        <v>693.50420690999999</v>
      </c>
      <c r="AA63" s="57">
        <v>691.27433333299996</v>
      </c>
      <c r="AB63" s="57">
        <v>682.29600001300003</v>
      </c>
      <c r="AC63" s="57">
        <v>663.67499998699998</v>
      </c>
      <c r="AD63" s="57">
        <v>664.66333331299995</v>
      </c>
      <c r="AE63" s="57">
        <v>666.38499999999999</v>
      </c>
      <c r="AF63" s="57">
        <v>668.71399998699997</v>
      </c>
      <c r="AG63" s="57">
        <v>635.35799999999995</v>
      </c>
      <c r="AH63" s="57">
        <v>655.58966666699996</v>
      </c>
      <c r="AI63" s="57">
        <v>672.11433333299999</v>
      </c>
      <c r="AJ63" s="57">
        <v>724.96166668700005</v>
      </c>
      <c r="AK63" s="57">
        <v>803.12333330000001</v>
      </c>
      <c r="AL63" s="57">
        <v>766.06933330000004</v>
      </c>
      <c r="AM63" s="57">
        <v>771.19500000000005</v>
      </c>
      <c r="AN63" s="57">
        <v>759.04866667399995</v>
      </c>
      <c r="AO63" s="57">
        <v>758.73366667400001</v>
      </c>
      <c r="AP63" s="57">
        <v>746.74466670000004</v>
      </c>
      <c r="AQ63" s="57">
        <v>748.88600001299994</v>
      </c>
      <c r="AR63" s="57">
        <v>746.7416667</v>
      </c>
      <c r="AS63" s="57">
        <v>743.99333331299999</v>
      </c>
      <c r="AT63" s="57">
        <v>741.363333313</v>
      </c>
      <c r="AU63" s="57">
        <v>744.56000001300004</v>
      </c>
      <c r="AV63" s="57">
        <v>743.94933331300001</v>
      </c>
      <c r="AW63" s="57">
        <v>744.66133330000002</v>
      </c>
      <c r="AX63" s="57">
        <v>423.97703450799997</v>
      </c>
      <c r="AY63" s="57">
        <v>383.03433331299999</v>
      </c>
      <c r="AZ63" s="57">
        <v>459.91472411900003</v>
      </c>
      <c r="BA63" s="58">
        <v>570.00266668699999</v>
      </c>
    </row>
    <row r="64" spans="1:53" x14ac:dyDescent="0.25">
      <c r="A64" s="33">
        <v>2014</v>
      </c>
      <c r="B64" s="27" t="s">
        <v>36</v>
      </c>
      <c r="C64" s="21" t="str">
        <f t="shared" si="1"/>
        <v>Jan 2014</v>
      </c>
      <c r="D64" s="27" t="s">
        <v>33</v>
      </c>
      <c r="E64" s="32">
        <v>4</v>
      </c>
      <c r="F64" s="53">
        <v>67.960792025200007</v>
      </c>
      <c r="G64" s="53">
        <v>78.175510818500001</v>
      </c>
      <c r="H64" s="53">
        <v>103.402740874</v>
      </c>
      <c r="I64" s="53">
        <v>124.28023961700001</v>
      </c>
      <c r="J64" s="53">
        <v>140.79303856000001</v>
      </c>
      <c r="K64" s="53">
        <v>139.99242024399999</v>
      </c>
      <c r="L64" s="53">
        <v>146.992153651</v>
      </c>
      <c r="M64" s="53">
        <v>141.15789505699999</v>
      </c>
      <c r="N64" s="53">
        <v>148.49954811000001</v>
      </c>
      <c r="O64" s="53">
        <v>120.503826012</v>
      </c>
      <c r="P64" s="53">
        <v>124.674821038</v>
      </c>
      <c r="Q64" s="53">
        <v>265.78304829500001</v>
      </c>
      <c r="R64" s="53">
        <v>267.01609292900002</v>
      </c>
      <c r="S64" s="53">
        <v>387.31832360200002</v>
      </c>
      <c r="T64" s="53">
        <v>482.43063536900002</v>
      </c>
      <c r="U64" s="53">
        <v>330.80445402599997</v>
      </c>
      <c r="V64" s="53">
        <v>345.18957548499998</v>
      </c>
      <c r="W64" s="53">
        <v>375.96175566800002</v>
      </c>
      <c r="X64" s="53">
        <v>339.34027622999997</v>
      </c>
      <c r="Y64" s="53">
        <v>219.543688178</v>
      </c>
      <c r="Z64" s="53">
        <v>160.283341111</v>
      </c>
      <c r="AA64" s="53">
        <v>132.65341441300001</v>
      </c>
      <c r="AB64" s="53">
        <v>172.93417559299999</v>
      </c>
      <c r="AC64" s="53">
        <v>166.13145902900001</v>
      </c>
      <c r="AD64" s="53">
        <v>138.85319601399999</v>
      </c>
      <c r="AE64" s="53">
        <v>195.473234507</v>
      </c>
      <c r="AF64" s="53">
        <v>132.39045688300001</v>
      </c>
      <c r="AG64" s="53">
        <v>131.67113721000001</v>
      </c>
      <c r="AH64" s="53">
        <v>162.47222608499999</v>
      </c>
      <c r="AI64" s="53">
        <v>181.86131591700001</v>
      </c>
      <c r="AJ64" s="53">
        <v>193.60225349500001</v>
      </c>
      <c r="AK64" s="53">
        <v>250.921037122</v>
      </c>
      <c r="AL64" s="53">
        <v>427.97604977700001</v>
      </c>
      <c r="AM64" s="53">
        <v>454.01990560500002</v>
      </c>
      <c r="AN64" s="53">
        <v>523.91626116199996</v>
      </c>
      <c r="AO64" s="53">
        <v>471.90761109200002</v>
      </c>
      <c r="AP64" s="53">
        <v>455.961819209</v>
      </c>
      <c r="AQ64" s="53">
        <v>444.567162591</v>
      </c>
      <c r="AR64" s="53">
        <v>414.95275306100001</v>
      </c>
      <c r="AS64" s="53">
        <v>423.92689297599998</v>
      </c>
      <c r="AT64" s="53">
        <v>402.16084068999999</v>
      </c>
      <c r="AU64" s="53">
        <v>388.75327477100001</v>
      </c>
      <c r="AV64" s="53">
        <v>398.758608444</v>
      </c>
      <c r="AW64" s="53">
        <v>382.73979325900001</v>
      </c>
      <c r="AX64" s="53">
        <v>119.435917222</v>
      </c>
      <c r="AY64" s="53">
        <v>55.574765612599997</v>
      </c>
      <c r="AZ64" s="53">
        <v>69.551455984</v>
      </c>
      <c r="BA64" s="54">
        <v>75.217105101499996</v>
      </c>
    </row>
    <row r="65" spans="1:53" x14ac:dyDescent="0.25">
      <c r="A65" s="26">
        <v>2014</v>
      </c>
      <c r="B65" s="21" t="s">
        <v>36</v>
      </c>
      <c r="C65" s="21" t="str">
        <f t="shared" si="1"/>
        <v>Jan 2014</v>
      </c>
      <c r="D65" s="21" t="s">
        <v>54</v>
      </c>
      <c r="E65" s="31">
        <v>4</v>
      </c>
      <c r="F65" s="55">
        <v>203.44901480499999</v>
      </c>
      <c r="G65" s="55">
        <v>214.22736486299999</v>
      </c>
      <c r="H65" s="55">
        <v>208.669082729</v>
      </c>
      <c r="I65" s="55">
        <v>264.33216930700002</v>
      </c>
      <c r="J65" s="55">
        <v>276.90946746999998</v>
      </c>
      <c r="K65" s="55">
        <v>259.38186063299997</v>
      </c>
      <c r="L65" s="55">
        <v>258.91946865599999</v>
      </c>
      <c r="M65" s="55">
        <v>260.11767032099999</v>
      </c>
      <c r="N65" s="55">
        <v>270.92561720700002</v>
      </c>
      <c r="O65" s="55">
        <v>233.61868678499999</v>
      </c>
      <c r="P65" s="55">
        <v>230.465057223</v>
      </c>
      <c r="Q65" s="55">
        <v>325.39246304800002</v>
      </c>
      <c r="R65" s="55">
        <v>313.85408330799999</v>
      </c>
      <c r="S65" s="55">
        <v>332.76499158500002</v>
      </c>
      <c r="T65" s="55">
        <v>297.12337650199999</v>
      </c>
      <c r="U65" s="55">
        <v>335.96875012999999</v>
      </c>
      <c r="V65" s="55">
        <v>338.51774584899999</v>
      </c>
      <c r="W65" s="55">
        <v>324.41891728000002</v>
      </c>
      <c r="X65" s="55">
        <v>314.32511786200001</v>
      </c>
      <c r="Y65" s="55">
        <v>307.408562609</v>
      </c>
      <c r="Z65" s="55">
        <v>263.76274936599998</v>
      </c>
      <c r="AA65" s="55">
        <v>260.37356736200002</v>
      </c>
      <c r="AB65" s="55">
        <v>265.89856876900001</v>
      </c>
      <c r="AC65" s="55">
        <v>273.918108147</v>
      </c>
      <c r="AD65" s="55">
        <v>230.271055706</v>
      </c>
      <c r="AE65" s="55">
        <v>265.68999553700002</v>
      </c>
      <c r="AF65" s="55">
        <v>232.35404846599999</v>
      </c>
      <c r="AG65" s="55">
        <v>240.14166195300001</v>
      </c>
      <c r="AH65" s="55">
        <v>268.25611199299999</v>
      </c>
      <c r="AI65" s="55">
        <v>267.72322873100001</v>
      </c>
      <c r="AJ65" s="55">
        <v>285.468696577</v>
      </c>
      <c r="AK65" s="55">
        <v>312.908564673</v>
      </c>
      <c r="AL65" s="55">
        <v>320.87365410400002</v>
      </c>
      <c r="AM65" s="55">
        <v>311.153404438</v>
      </c>
      <c r="AN65" s="55">
        <v>282.46865572299998</v>
      </c>
      <c r="AO65" s="55">
        <v>298.45102792900002</v>
      </c>
      <c r="AP65" s="55">
        <v>297.78633373500003</v>
      </c>
      <c r="AQ65" s="55">
        <v>293.01970858300001</v>
      </c>
      <c r="AR65" s="55">
        <v>312.675497458</v>
      </c>
      <c r="AS65" s="55">
        <v>304.739689226</v>
      </c>
      <c r="AT65" s="55">
        <v>327.14485116200001</v>
      </c>
      <c r="AU65" s="55">
        <v>321.76677977600002</v>
      </c>
      <c r="AV65" s="55">
        <v>320.23773833500002</v>
      </c>
      <c r="AW65" s="55">
        <v>313.07395669599998</v>
      </c>
      <c r="AX65" s="55">
        <v>192.564545297</v>
      </c>
      <c r="AY65" s="55">
        <v>182.75995788099999</v>
      </c>
      <c r="AZ65" s="55">
        <v>194.31436467500001</v>
      </c>
      <c r="BA65" s="56">
        <v>196.36185859099999</v>
      </c>
    </row>
    <row r="66" spans="1:53" x14ac:dyDescent="0.25">
      <c r="A66" s="26">
        <v>2014</v>
      </c>
      <c r="B66" s="21" t="s">
        <v>36</v>
      </c>
      <c r="C66" s="21" t="str">
        <f t="shared" si="1"/>
        <v>Jan 2014</v>
      </c>
      <c r="D66" s="21" t="s">
        <v>53</v>
      </c>
      <c r="E66" s="31">
        <v>4</v>
      </c>
      <c r="F66" s="55">
        <v>-64.005666669999997</v>
      </c>
      <c r="G66" s="55">
        <v>-64.292333332599995</v>
      </c>
      <c r="H66" s="55">
        <v>-63.746333332600003</v>
      </c>
      <c r="I66" s="55">
        <v>-64.892999998700006</v>
      </c>
      <c r="J66" s="55">
        <v>-64</v>
      </c>
      <c r="K66" s="55">
        <v>-63.933333330000004</v>
      </c>
      <c r="L66" s="55">
        <v>-63.9</v>
      </c>
      <c r="M66" s="55">
        <v>-63.946333332599998</v>
      </c>
      <c r="N66" s="55">
        <v>-63.9</v>
      </c>
      <c r="O66" s="55">
        <v>-64</v>
      </c>
      <c r="P66" s="55">
        <v>-63.792666667399999</v>
      </c>
      <c r="Q66" s="55">
        <v>-63.8445402296</v>
      </c>
      <c r="R66" s="55">
        <v>-80.1260000013</v>
      </c>
      <c r="S66" s="55">
        <v>-97.0583333326</v>
      </c>
      <c r="T66" s="55">
        <v>-79.492666667400002</v>
      </c>
      <c r="U66" s="55">
        <v>-76.498333331300003</v>
      </c>
      <c r="V66" s="55">
        <v>-76.642413790999996</v>
      </c>
      <c r="W66" s="55">
        <v>-76.493333331299993</v>
      </c>
      <c r="X66" s="55">
        <v>-65.666000001300006</v>
      </c>
      <c r="Y66" s="55">
        <v>-75.913666668700003</v>
      </c>
      <c r="Z66" s="55">
        <v>-74.9781935476</v>
      </c>
      <c r="AA66" s="55">
        <v>-110.69633330000001</v>
      </c>
      <c r="AB66" s="55">
        <v>-75.183666669999994</v>
      </c>
      <c r="AC66" s="55">
        <v>-98.678999986999997</v>
      </c>
      <c r="AD66" s="55">
        <v>-72.605666668699996</v>
      </c>
      <c r="AE66" s="55">
        <v>-63.351999998700002</v>
      </c>
      <c r="AF66" s="55">
        <v>-74.900666670000007</v>
      </c>
      <c r="AG66" s="55">
        <v>-106.53566669999999</v>
      </c>
      <c r="AH66" s="55">
        <v>-71.372333333300006</v>
      </c>
      <c r="AI66" s="55">
        <v>-88.649000000000001</v>
      </c>
      <c r="AJ66" s="55">
        <v>-86.224666670000005</v>
      </c>
      <c r="AK66" s="55">
        <v>-93.888333331300004</v>
      </c>
      <c r="AL66" s="55">
        <v>-77.670666667399999</v>
      </c>
      <c r="AM66" s="55">
        <v>-76.231666667400006</v>
      </c>
      <c r="AN66" s="55">
        <v>-74.718903224900004</v>
      </c>
      <c r="AO66" s="55">
        <v>-75.979666668700006</v>
      </c>
      <c r="AP66" s="55">
        <v>-76.271225803500002</v>
      </c>
      <c r="AQ66" s="55">
        <v>-75.005666669999997</v>
      </c>
      <c r="AR66" s="55">
        <v>-76.183666669999994</v>
      </c>
      <c r="AS66" s="55">
        <v>-75.378142854100005</v>
      </c>
      <c r="AT66" s="55">
        <v>-91.7136666687</v>
      </c>
      <c r="AU66" s="55">
        <v>-85.302000000000007</v>
      </c>
      <c r="AV66" s="55">
        <v>-78.6916666674</v>
      </c>
      <c r="AW66" s="55">
        <v>-78.631333332599993</v>
      </c>
      <c r="AX66" s="55">
        <v>-86.606999999999999</v>
      </c>
      <c r="AY66" s="55">
        <v>-63.726000001300001</v>
      </c>
      <c r="AZ66" s="55">
        <v>-75.154928573099994</v>
      </c>
      <c r="BA66" s="56">
        <v>-112.254666687</v>
      </c>
    </row>
    <row r="67" spans="1:53" x14ac:dyDescent="0.25">
      <c r="A67" s="24">
        <v>2014</v>
      </c>
      <c r="B67" s="22" t="s">
        <v>36</v>
      </c>
      <c r="C67" s="22" t="str">
        <f t="shared" si="1"/>
        <v>Jan 2014</v>
      </c>
      <c r="D67" s="22" t="s">
        <v>52</v>
      </c>
      <c r="E67" s="30">
        <v>4</v>
      </c>
      <c r="F67" s="57">
        <v>620.85</v>
      </c>
      <c r="G67" s="57">
        <v>625.17199998700005</v>
      </c>
      <c r="H67" s="57">
        <v>585.28766668699996</v>
      </c>
      <c r="I67" s="57">
        <v>699.71666667399995</v>
      </c>
      <c r="J67" s="57">
        <v>710.51631032600005</v>
      </c>
      <c r="K67" s="57">
        <v>693.19618392300004</v>
      </c>
      <c r="L67" s="57">
        <v>678.05333332600003</v>
      </c>
      <c r="M67" s="57">
        <v>692.79100001300003</v>
      </c>
      <c r="N67" s="57">
        <v>695.30300001299997</v>
      </c>
      <c r="O67" s="57">
        <v>637.85066668000002</v>
      </c>
      <c r="P67" s="57">
        <v>670.58141379100005</v>
      </c>
      <c r="Q67" s="57">
        <v>740.10299999999995</v>
      </c>
      <c r="R67" s="57">
        <v>683.71366669999998</v>
      </c>
      <c r="S67" s="57">
        <v>784.03400001299997</v>
      </c>
      <c r="T67" s="57">
        <v>766.13633331300002</v>
      </c>
      <c r="U67" s="57">
        <v>767.62466670000003</v>
      </c>
      <c r="V67" s="57">
        <v>759.55966667400003</v>
      </c>
      <c r="W67" s="57">
        <v>774.63633330000005</v>
      </c>
      <c r="X67" s="57">
        <v>723.50248273299997</v>
      </c>
      <c r="Y67" s="57">
        <v>705.30541379099998</v>
      </c>
      <c r="Z67" s="57">
        <v>683.827</v>
      </c>
      <c r="AA67" s="57">
        <v>673.21100000000001</v>
      </c>
      <c r="AB67" s="57">
        <v>681.87066668700004</v>
      </c>
      <c r="AC67" s="57">
        <v>693.11536780500001</v>
      </c>
      <c r="AD67" s="57">
        <v>628.080333333</v>
      </c>
      <c r="AE67" s="57">
        <v>675.43966667400002</v>
      </c>
      <c r="AF67" s="57">
        <v>646.678</v>
      </c>
      <c r="AG67" s="57">
        <v>620.06833333300006</v>
      </c>
      <c r="AH67" s="57">
        <v>665.71400000000006</v>
      </c>
      <c r="AI67" s="57">
        <v>654.76066668700003</v>
      </c>
      <c r="AJ67" s="57">
        <v>694.31168967400004</v>
      </c>
      <c r="AK67" s="57">
        <v>770.56266670000002</v>
      </c>
      <c r="AL67" s="57">
        <v>792.10566668700005</v>
      </c>
      <c r="AM67" s="57">
        <v>793.07599998700005</v>
      </c>
      <c r="AN67" s="57">
        <v>794.12933329999998</v>
      </c>
      <c r="AO67" s="57">
        <v>790.27700001300002</v>
      </c>
      <c r="AP67" s="57">
        <v>788.15899998700002</v>
      </c>
      <c r="AQ67" s="57">
        <v>797.82933331300001</v>
      </c>
      <c r="AR67" s="57">
        <v>789.43666667399998</v>
      </c>
      <c r="AS67" s="57">
        <v>796.67366670000001</v>
      </c>
      <c r="AT67" s="57">
        <v>791.91433332600002</v>
      </c>
      <c r="AU67" s="57">
        <v>777.12666669999999</v>
      </c>
      <c r="AV67" s="57">
        <v>794.88500001299997</v>
      </c>
      <c r="AW67" s="57">
        <v>797.37586209000006</v>
      </c>
      <c r="AX67" s="57">
        <v>497.98066667400002</v>
      </c>
      <c r="AY67" s="57">
        <v>530.88366668699996</v>
      </c>
      <c r="AZ67" s="57">
        <v>603.42466668700001</v>
      </c>
      <c r="BA67" s="58">
        <v>613.84633333299996</v>
      </c>
    </row>
    <row r="68" spans="1:53" x14ac:dyDescent="0.25">
      <c r="A68" s="26">
        <v>2014</v>
      </c>
      <c r="B68" s="21" t="s">
        <v>35</v>
      </c>
      <c r="C68" s="21" t="str">
        <f t="shared" si="1"/>
        <v>Feb 2014</v>
      </c>
      <c r="D68" s="21" t="s">
        <v>33</v>
      </c>
      <c r="E68" s="31">
        <v>4</v>
      </c>
      <c r="F68" s="53">
        <v>50.374479166999997</v>
      </c>
      <c r="G68" s="53">
        <v>59.016417795199999</v>
      </c>
      <c r="H68" s="53">
        <v>72.098447678499994</v>
      </c>
      <c r="I68" s="53">
        <v>88.477681387499999</v>
      </c>
      <c r="J68" s="53">
        <v>93.926149424399995</v>
      </c>
      <c r="K68" s="53">
        <v>80.9834128695</v>
      </c>
      <c r="L68" s="53">
        <v>83.005018473899995</v>
      </c>
      <c r="M68" s="53">
        <v>97.668000823400007</v>
      </c>
      <c r="N68" s="53">
        <v>91.103345649700003</v>
      </c>
      <c r="O68" s="53">
        <v>101.65513393099999</v>
      </c>
      <c r="P68" s="53">
        <v>103.278363692</v>
      </c>
      <c r="Q68" s="53">
        <v>272.90006621200001</v>
      </c>
      <c r="R68" s="53">
        <v>377.07929327300002</v>
      </c>
      <c r="S68" s="53">
        <v>576.51834189299996</v>
      </c>
      <c r="T68" s="53">
        <v>659.57433788699996</v>
      </c>
      <c r="U68" s="53">
        <v>504.23398170500002</v>
      </c>
      <c r="V68" s="53">
        <v>481.21033455999998</v>
      </c>
      <c r="W68" s="53">
        <v>440.590571119</v>
      </c>
      <c r="X68" s="53">
        <v>294.680354577</v>
      </c>
      <c r="Y68" s="53">
        <v>152.292804754</v>
      </c>
      <c r="Z68" s="53">
        <v>101.648697132</v>
      </c>
      <c r="AA68" s="53">
        <v>111.683836206</v>
      </c>
      <c r="AB68" s="53">
        <v>96.944974967199997</v>
      </c>
      <c r="AC68" s="53">
        <v>97.439378079799994</v>
      </c>
      <c r="AD68" s="53">
        <v>61.429774366899998</v>
      </c>
      <c r="AE68" s="53">
        <v>133.15730631700001</v>
      </c>
      <c r="AF68" s="53">
        <v>81.178617325100006</v>
      </c>
      <c r="AG68" s="53">
        <v>109.39513546800001</v>
      </c>
      <c r="AH68" s="53">
        <v>135.45978930800001</v>
      </c>
      <c r="AI68" s="53">
        <v>138.23876253700001</v>
      </c>
      <c r="AJ68" s="53">
        <v>257.24251259300001</v>
      </c>
      <c r="AK68" s="53">
        <v>383.49165640899997</v>
      </c>
      <c r="AL68" s="53">
        <v>420.258186529</v>
      </c>
      <c r="AM68" s="53">
        <v>472.98724452800002</v>
      </c>
      <c r="AN68" s="53">
        <v>584.99472590300002</v>
      </c>
      <c r="AO68" s="53">
        <v>558.043213788</v>
      </c>
      <c r="AP68" s="53">
        <v>530.21624349599995</v>
      </c>
      <c r="AQ68" s="53">
        <v>543.60417846799999</v>
      </c>
      <c r="AR68" s="53">
        <v>516.39957812800003</v>
      </c>
      <c r="AS68" s="53">
        <v>499.215781505</v>
      </c>
      <c r="AT68" s="53">
        <v>487.51408815500002</v>
      </c>
      <c r="AU68" s="53">
        <v>514.78839067800004</v>
      </c>
      <c r="AV68" s="53">
        <v>490.05782019700001</v>
      </c>
      <c r="AW68" s="53">
        <v>485.61253078999999</v>
      </c>
      <c r="AX68" s="53">
        <v>131.86067480899999</v>
      </c>
      <c r="AY68" s="53">
        <v>52.414084926900003</v>
      </c>
      <c r="AZ68" s="53">
        <v>61.1330049265</v>
      </c>
      <c r="BA68" s="54">
        <v>83.714975880200001</v>
      </c>
    </row>
    <row r="69" spans="1:53" x14ac:dyDescent="0.25">
      <c r="A69" s="26">
        <v>2014</v>
      </c>
      <c r="B69" s="21" t="s">
        <v>35</v>
      </c>
      <c r="C69" s="21" t="str">
        <f t="shared" si="1"/>
        <v>Feb 2014</v>
      </c>
      <c r="D69" s="21" t="s">
        <v>54</v>
      </c>
      <c r="E69" s="31">
        <v>4</v>
      </c>
      <c r="F69" s="55">
        <v>178.124899024</v>
      </c>
      <c r="G69" s="55">
        <v>183.51632171899999</v>
      </c>
      <c r="H69" s="55">
        <v>196.27655363599999</v>
      </c>
      <c r="I69" s="55">
        <v>210.44324756899999</v>
      </c>
      <c r="J69" s="55">
        <v>235.58299240299999</v>
      </c>
      <c r="K69" s="55">
        <v>217.39912137600001</v>
      </c>
      <c r="L69" s="55">
        <v>203.82958681599999</v>
      </c>
      <c r="M69" s="55">
        <v>229.129334564</v>
      </c>
      <c r="N69" s="55">
        <v>216.78163575100001</v>
      </c>
      <c r="O69" s="55">
        <v>225.48929249700001</v>
      </c>
      <c r="P69" s="55">
        <v>224.004521904</v>
      </c>
      <c r="Q69" s="55">
        <v>331.43567019599999</v>
      </c>
      <c r="R69" s="55">
        <v>270.56512713699999</v>
      </c>
      <c r="S69" s="55">
        <v>285.68097927999997</v>
      </c>
      <c r="T69" s="55">
        <v>153.764751827</v>
      </c>
      <c r="U69" s="55">
        <v>304.41660574500003</v>
      </c>
      <c r="V69" s="55">
        <v>308.90351241399998</v>
      </c>
      <c r="W69" s="55">
        <v>342.71844556899998</v>
      </c>
      <c r="X69" s="55">
        <v>263.29340500799998</v>
      </c>
      <c r="Y69" s="55">
        <v>274.55784324899997</v>
      </c>
      <c r="Z69" s="55">
        <v>221.96554554599999</v>
      </c>
      <c r="AA69" s="55">
        <v>234.10991173100001</v>
      </c>
      <c r="AB69" s="55">
        <v>220.455231924</v>
      </c>
      <c r="AC69" s="55">
        <v>233.210439912</v>
      </c>
      <c r="AD69" s="55">
        <v>179.75602447700001</v>
      </c>
      <c r="AE69" s="55">
        <v>224.356237346</v>
      </c>
      <c r="AF69" s="55">
        <v>232.83353489500001</v>
      </c>
      <c r="AG69" s="55">
        <v>239.005143291</v>
      </c>
      <c r="AH69" s="55">
        <v>256.64626594600003</v>
      </c>
      <c r="AI69" s="55">
        <v>252.55965964200001</v>
      </c>
      <c r="AJ69" s="55">
        <v>294.27303765099998</v>
      </c>
      <c r="AK69" s="55">
        <v>372.49207494199999</v>
      </c>
      <c r="AL69" s="55">
        <v>336.88975247799999</v>
      </c>
      <c r="AM69" s="55">
        <v>302.85120317299999</v>
      </c>
      <c r="AN69" s="55">
        <v>217.67926518100001</v>
      </c>
      <c r="AO69" s="55">
        <v>278.40376024699998</v>
      </c>
      <c r="AP69" s="55">
        <v>278.93761788699999</v>
      </c>
      <c r="AQ69" s="55">
        <v>277.63132590100003</v>
      </c>
      <c r="AR69" s="55">
        <v>262.28593600800002</v>
      </c>
      <c r="AS69" s="55">
        <v>310.31858920000002</v>
      </c>
      <c r="AT69" s="55">
        <v>297.184436017</v>
      </c>
      <c r="AU69" s="55">
        <v>285.58688968500002</v>
      </c>
      <c r="AV69" s="55">
        <v>285.79470595499998</v>
      </c>
      <c r="AW69" s="55">
        <v>276.88087948499998</v>
      </c>
      <c r="AX69" s="55">
        <v>192.98946107099999</v>
      </c>
      <c r="AY69" s="55">
        <v>154.779103021</v>
      </c>
      <c r="AZ69" s="55">
        <v>192.43583294800001</v>
      </c>
      <c r="BA69" s="56">
        <v>210.42584601600001</v>
      </c>
    </row>
    <row r="70" spans="1:53" x14ac:dyDescent="0.25">
      <c r="A70" s="26">
        <v>2014</v>
      </c>
      <c r="B70" s="21" t="s">
        <v>35</v>
      </c>
      <c r="C70" s="21" t="str">
        <f t="shared" si="1"/>
        <v>Feb 2014</v>
      </c>
      <c r="D70" s="21" t="s">
        <v>53</v>
      </c>
      <c r="E70" s="31">
        <v>4</v>
      </c>
      <c r="F70" s="55">
        <v>-111.5646667</v>
      </c>
      <c r="G70" s="55">
        <v>-63.632999996700001</v>
      </c>
      <c r="H70" s="55">
        <v>-64.359000003299997</v>
      </c>
      <c r="I70" s="55">
        <v>-18</v>
      </c>
      <c r="J70" s="55">
        <v>-63.966333336600002</v>
      </c>
      <c r="K70" s="55">
        <v>-63.699333333299997</v>
      </c>
      <c r="L70" s="55">
        <v>-18.0333333333</v>
      </c>
      <c r="M70" s="55">
        <v>-63.27633333</v>
      </c>
      <c r="N70" s="55">
        <v>-63.765000003300003</v>
      </c>
      <c r="O70" s="55">
        <v>-18</v>
      </c>
      <c r="P70" s="55">
        <v>-39.683</v>
      </c>
      <c r="Q70" s="55">
        <v>-63.599333333300002</v>
      </c>
      <c r="R70" s="55">
        <v>-63.631666663399997</v>
      </c>
      <c r="S70" s="55">
        <v>-17.299333333300002</v>
      </c>
      <c r="T70" s="55">
        <v>466.49366666600002</v>
      </c>
      <c r="U70" s="55">
        <v>-21.594000000000001</v>
      </c>
      <c r="V70" s="55">
        <v>-17.664333333399998</v>
      </c>
      <c r="W70" s="55">
        <v>-23.7906666666</v>
      </c>
      <c r="X70" s="55">
        <v>-104.331666634</v>
      </c>
      <c r="Y70" s="55">
        <v>-111.132666634</v>
      </c>
      <c r="Z70" s="55">
        <v>-112.69799999999999</v>
      </c>
      <c r="AA70" s="55">
        <v>-111.999666667</v>
      </c>
      <c r="AB70" s="55">
        <v>-112.955333366</v>
      </c>
      <c r="AC70" s="55">
        <v>-110.215666634</v>
      </c>
      <c r="AD70" s="55">
        <v>-111.4333333</v>
      </c>
      <c r="AE70" s="55">
        <v>-17.933</v>
      </c>
      <c r="AF70" s="55">
        <v>-113.29600000000001</v>
      </c>
      <c r="AG70" s="55">
        <v>-112.199</v>
      </c>
      <c r="AH70" s="55">
        <v>-110.898666667</v>
      </c>
      <c r="AI70" s="55">
        <v>-108.37833329999999</v>
      </c>
      <c r="AJ70" s="55">
        <v>-111.031137972</v>
      </c>
      <c r="AK70" s="55">
        <v>-110.46433336600001</v>
      </c>
      <c r="AL70" s="55">
        <v>-111.8606667</v>
      </c>
      <c r="AM70" s="55">
        <v>-110.394666634</v>
      </c>
      <c r="AN70" s="55">
        <v>142.319333333</v>
      </c>
      <c r="AO70" s="55">
        <v>-61.831333333300002</v>
      </c>
      <c r="AP70" s="55">
        <v>-107.831666634</v>
      </c>
      <c r="AQ70" s="55">
        <v>-109.197333333</v>
      </c>
      <c r="AR70" s="55">
        <v>-70.558999999999997</v>
      </c>
      <c r="AS70" s="55">
        <v>-82.810666663399999</v>
      </c>
      <c r="AT70" s="55">
        <v>-110.727999967</v>
      </c>
      <c r="AU70" s="55">
        <v>-63.031999996700002</v>
      </c>
      <c r="AV70" s="55">
        <v>-75.589333330000002</v>
      </c>
      <c r="AW70" s="55">
        <v>-61.240333333300001</v>
      </c>
      <c r="AX70" s="55">
        <v>-20.564000003299999</v>
      </c>
      <c r="AY70" s="55">
        <v>-62.820666663399997</v>
      </c>
      <c r="AZ70" s="55">
        <v>-67.660241379300004</v>
      </c>
      <c r="BA70" s="56">
        <v>-18</v>
      </c>
    </row>
    <row r="71" spans="1:53" x14ac:dyDescent="0.25">
      <c r="A71" s="26">
        <v>2014</v>
      </c>
      <c r="B71" s="21" t="s">
        <v>35</v>
      </c>
      <c r="C71" s="22" t="str">
        <f t="shared" si="1"/>
        <v>Feb 2014</v>
      </c>
      <c r="D71" s="21" t="s">
        <v>52</v>
      </c>
      <c r="E71" s="31">
        <v>4</v>
      </c>
      <c r="F71" s="57">
        <v>515.28466666700001</v>
      </c>
      <c r="G71" s="57">
        <v>611.86699996699997</v>
      </c>
      <c r="H71" s="57">
        <v>544.38099999999997</v>
      </c>
      <c r="I71" s="57">
        <v>665.66000003299996</v>
      </c>
      <c r="J71" s="57">
        <v>671.73133329999996</v>
      </c>
      <c r="K71" s="57">
        <v>661.47666663400003</v>
      </c>
      <c r="L71" s="57">
        <v>607.49199996699997</v>
      </c>
      <c r="M71" s="57">
        <v>677.99666669999999</v>
      </c>
      <c r="N71" s="57">
        <v>662.05100003300004</v>
      </c>
      <c r="O71" s="57">
        <v>667.89666663399998</v>
      </c>
      <c r="P71" s="57">
        <v>664.68266666700003</v>
      </c>
      <c r="Q71" s="57">
        <v>725.54100000000005</v>
      </c>
      <c r="R71" s="57">
        <v>668.89200000000005</v>
      </c>
      <c r="S71" s="57">
        <v>853.98833333300001</v>
      </c>
      <c r="T71" s="57">
        <v>807.78816666700004</v>
      </c>
      <c r="U71" s="57">
        <v>791.47041669999999</v>
      </c>
      <c r="V71" s="57">
        <v>800.49950000000001</v>
      </c>
      <c r="W71" s="57">
        <v>819.30825003300004</v>
      </c>
      <c r="X71" s="57">
        <v>757.94158333300004</v>
      </c>
      <c r="Y71" s="57">
        <v>700.52633333300003</v>
      </c>
      <c r="Z71" s="57">
        <v>630.57866666699999</v>
      </c>
      <c r="AA71" s="57">
        <v>658.94000003300005</v>
      </c>
      <c r="AB71" s="57">
        <v>622.46732260299996</v>
      </c>
      <c r="AC71" s="57">
        <v>700.63066670000001</v>
      </c>
      <c r="AD71" s="57">
        <v>576.13049999999998</v>
      </c>
      <c r="AE71" s="57">
        <v>588.83266666700001</v>
      </c>
      <c r="AF71" s="57">
        <v>601.97666666700002</v>
      </c>
      <c r="AG71" s="57">
        <v>595.29766666700004</v>
      </c>
      <c r="AH71" s="57">
        <v>618.38566666600002</v>
      </c>
      <c r="AI71" s="57">
        <v>615.46524999999997</v>
      </c>
      <c r="AJ71" s="57">
        <v>699.69337930999995</v>
      </c>
      <c r="AK71" s="57">
        <v>862.59816666699999</v>
      </c>
      <c r="AL71" s="57">
        <v>807.93725003300005</v>
      </c>
      <c r="AM71" s="57">
        <v>775.64828734299999</v>
      </c>
      <c r="AN71" s="57">
        <v>806.1333333</v>
      </c>
      <c r="AO71" s="57">
        <v>832.02921547400001</v>
      </c>
      <c r="AP71" s="57">
        <v>797.82233329999997</v>
      </c>
      <c r="AQ71" s="57">
        <v>814.91133333300002</v>
      </c>
      <c r="AR71" s="57">
        <v>795.87533329999997</v>
      </c>
      <c r="AS71" s="57">
        <v>804.04653451599995</v>
      </c>
      <c r="AT71" s="57">
        <v>793.070249967</v>
      </c>
      <c r="AU71" s="57">
        <v>798.92266663400005</v>
      </c>
      <c r="AV71" s="57">
        <v>800.11033329999998</v>
      </c>
      <c r="AW71" s="57">
        <v>808.50733330000003</v>
      </c>
      <c r="AX71" s="57">
        <v>544.24222577299997</v>
      </c>
      <c r="AY71" s="57">
        <v>491.340666634</v>
      </c>
      <c r="AZ71" s="57">
        <v>540.73833333300001</v>
      </c>
      <c r="BA71" s="58">
        <v>683.92033330000004</v>
      </c>
    </row>
    <row r="72" spans="1:53" x14ac:dyDescent="0.25">
      <c r="A72" s="33">
        <v>2014</v>
      </c>
      <c r="B72" s="27" t="s">
        <v>34</v>
      </c>
      <c r="C72" s="21" t="str">
        <f t="shared" ref="C72:C75" si="2">B72&amp;" "&amp;A72</f>
        <v>Mar 2014</v>
      </c>
      <c r="D72" s="27" t="s">
        <v>33</v>
      </c>
      <c r="E72" s="32">
        <v>4</v>
      </c>
      <c r="F72" s="53">
        <v>96.535109812800002</v>
      </c>
      <c r="G72" s="53">
        <v>116.303262076</v>
      </c>
      <c r="H72" s="53">
        <v>77.822161351800005</v>
      </c>
      <c r="I72" s="53">
        <v>93.614863752999995</v>
      </c>
      <c r="J72" s="53">
        <v>113.216035886</v>
      </c>
      <c r="K72" s="53">
        <v>129.93669464800001</v>
      </c>
      <c r="L72" s="53">
        <v>159.379878303</v>
      </c>
      <c r="M72" s="53">
        <v>132.14207850099999</v>
      </c>
      <c r="N72" s="53">
        <v>122.633682322</v>
      </c>
      <c r="O72" s="53">
        <v>121.21171626100001</v>
      </c>
      <c r="P72" s="53">
        <v>144.55983799800001</v>
      </c>
      <c r="Q72" s="53">
        <v>355.05345543999999</v>
      </c>
      <c r="R72" s="53">
        <v>287.05100013200001</v>
      </c>
      <c r="S72" s="53">
        <v>501.15531690400002</v>
      </c>
      <c r="T72" s="53">
        <v>546.00971946599998</v>
      </c>
      <c r="U72" s="53">
        <v>364.49309986499998</v>
      </c>
      <c r="V72" s="53">
        <v>336.67656441100002</v>
      </c>
      <c r="W72" s="53">
        <v>260.74105577400002</v>
      </c>
      <c r="X72" s="53">
        <v>169.801700864</v>
      </c>
      <c r="Y72" s="53">
        <v>107.628745448</v>
      </c>
      <c r="Z72" s="53">
        <v>65.833755864599993</v>
      </c>
      <c r="AA72" s="53">
        <v>50.517674653100002</v>
      </c>
      <c r="AB72" s="53">
        <v>86.923074443100006</v>
      </c>
      <c r="AC72" s="53">
        <v>63.503427369299999</v>
      </c>
      <c r="AD72" s="53">
        <v>64.819766644699996</v>
      </c>
      <c r="AE72" s="53">
        <v>134.56831289499999</v>
      </c>
      <c r="AF72" s="53">
        <v>63.647717263499999</v>
      </c>
      <c r="AG72" s="53">
        <v>70.0466603255</v>
      </c>
      <c r="AH72" s="53">
        <v>49.1469540485</v>
      </c>
      <c r="AI72" s="53">
        <v>34.5483189901</v>
      </c>
      <c r="AJ72" s="53">
        <v>69.137319185500004</v>
      </c>
      <c r="AK72" s="53">
        <v>53.064050662100001</v>
      </c>
      <c r="AL72" s="53">
        <v>158.49043080999999</v>
      </c>
      <c r="AM72" s="53">
        <v>260.54277197300001</v>
      </c>
      <c r="AN72" s="53">
        <v>360.41471012599999</v>
      </c>
      <c r="AO72" s="53">
        <v>350.18816395900001</v>
      </c>
      <c r="AP72" s="53">
        <v>369.64039101999998</v>
      </c>
      <c r="AQ72" s="53">
        <v>372.52126974200002</v>
      </c>
      <c r="AR72" s="53">
        <v>341.218608039</v>
      </c>
      <c r="AS72" s="53">
        <v>314.818115084</v>
      </c>
      <c r="AT72" s="53">
        <v>321.33671511199998</v>
      </c>
      <c r="AU72" s="53">
        <v>306.03503800800001</v>
      </c>
      <c r="AV72" s="53">
        <v>221.85632184100001</v>
      </c>
      <c r="AW72" s="53">
        <v>217.95730608700001</v>
      </c>
      <c r="AX72" s="53">
        <v>82.788661172900007</v>
      </c>
      <c r="AY72" s="53">
        <v>99.5218629222</v>
      </c>
      <c r="AZ72" s="53">
        <v>84.845210730399998</v>
      </c>
      <c r="BA72" s="54">
        <v>85.283843944099999</v>
      </c>
    </row>
    <row r="73" spans="1:53" x14ac:dyDescent="0.25">
      <c r="A73" s="26">
        <v>2014</v>
      </c>
      <c r="B73" s="21" t="s">
        <v>34</v>
      </c>
      <c r="C73" s="21" t="str">
        <f t="shared" si="2"/>
        <v>Mar 2014</v>
      </c>
      <c r="D73" s="21" t="s">
        <v>54</v>
      </c>
      <c r="E73" s="31">
        <v>4</v>
      </c>
      <c r="F73" s="55">
        <v>234.51230182</v>
      </c>
      <c r="G73" s="55">
        <v>248.17656800500001</v>
      </c>
      <c r="H73" s="55">
        <v>179.99760053399999</v>
      </c>
      <c r="I73" s="55">
        <v>211.624430332</v>
      </c>
      <c r="J73" s="55">
        <v>237.882195701</v>
      </c>
      <c r="K73" s="55">
        <v>234.653620007</v>
      </c>
      <c r="L73" s="55">
        <v>293.91600925199998</v>
      </c>
      <c r="M73" s="55">
        <v>241.593150108</v>
      </c>
      <c r="N73" s="55">
        <v>255.91493244399999</v>
      </c>
      <c r="O73" s="55">
        <v>234.90476894299999</v>
      </c>
      <c r="P73" s="55">
        <v>240.900236111</v>
      </c>
      <c r="Q73" s="55">
        <v>341.32952313999999</v>
      </c>
      <c r="R73" s="55">
        <v>291.901691218</v>
      </c>
      <c r="S73" s="55">
        <v>292.031460767</v>
      </c>
      <c r="T73" s="55">
        <v>204.67303921800001</v>
      </c>
      <c r="U73" s="55">
        <v>331.77147371699999</v>
      </c>
      <c r="V73" s="55">
        <v>326.35709353499999</v>
      </c>
      <c r="W73" s="55">
        <v>302.54602196500002</v>
      </c>
      <c r="X73" s="55">
        <v>281.390069638</v>
      </c>
      <c r="Y73" s="55">
        <v>228.98578013700001</v>
      </c>
      <c r="Z73" s="55">
        <v>194.62462435899999</v>
      </c>
      <c r="AA73" s="55">
        <v>203.207502898</v>
      </c>
      <c r="AB73" s="55">
        <v>224.28258345899999</v>
      </c>
      <c r="AC73" s="55">
        <v>181.98243426299999</v>
      </c>
      <c r="AD73" s="55">
        <v>213.96677553500001</v>
      </c>
      <c r="AE73" s="55">
        <v>236.12962054299999</v>
      </c>
      <c r="AF73" s="55">
        <v>205.71182899999999</v>
      </c>
      <c r="AG73" s="55">
        <v>215.36392558399999</v>
      </c>
      <c r="AH73" s="55">
        <v>180.51555238899999</v>
      </c>
      <c r="AI73" s="55">
        <v>175.46885088600001</v>
      </c>
      <c r="AJ73" s="55">
        <v>190.550125933</v>
      </c>
      <c r="AK73" s="55">
        <v>204.36569434800001</v>
      </c>
      <c r="AL73" s="55">
        <v>284.84671809600002</v>
      </c>
      <c r="AM73" s="55">
        <v>342.59687134799998</v>
      </c>
      <c r="AN73" s="55">
        <v>331.07414841399998</v>
      </c>
      <c r="AO73" s="55">
        <v>324.92788365199999</v>
      </c>
      <c r="AP73" s="55">
        <v>339.88339143000002</v>
      </c>
      <c r="AQ73" s="55">
        <v>333.04105104899998</v>
      </c>
      <c r="AR73" s="55">
        <v>336.53804809500002</v>
      </c>
      <c r="AS73" s="55">
        <v>328.384371724</v>
      </c>
      <c r="AT73" s="55">
        <v>301.22051123099999</v>
      </c>
      <c r="AU73" s="55">
        <v>306.34286868800001</v>
      </c>
      <c r="AV73" s="55">
        <v>290.93496305500003</v>
      </c>
      <c r="AW73" s="55">
        <v>289.51696871299998</v>
      </c>
      <c r="AX73" s="55">
        <v>209.46695061</v>
      </c>
      <c r="AY73" s="55">
        <v>252.60989037799999</v>
      </c>
      <c r="AZ73" s="55">
        <v>229.280658286</v>
      </c>
      <c r="BA73" s="56">
        <v>229.070184321</v>
      </c>
    </row>
    <row r="74" spans="1:53" x14ac:dyDescent="0.25">
      <c r="A74" s="26">
        <v>2014</v>
      </c>
      <c r="B74" s="21" t="s">
        <v>34</v>
      </c>
      <c r="C74" s="21" t="str">
        <f t="shared" si="2"/>
        <v>Mar 2014</v>
      </c>
      <c r="D74" s="21" t="s">
        <v>53</v>
      </c>
      <c r="E74" s="31">
        <v>4</v>
      </c>
      <c r="F74" s="55">
        <v>-112.56533330800001</v>
      </c>
      <c r="G74" s="55">
        <v>-105.497333316</v>
      </c>
      <c r="H74" s="55">
        <v>-39.911080462800001</v>
      </c>
      <c r="I74" s="55">
        <v>-18.016444442800001</v>
      </c>
      <c r="J74" s="55">
        <v>-18</v>
      </c>
      <c r="K74" s="55">
        <v>-18</v>
      </c>
      <c r="L74" s="55">
        <v>-18</v>
      </c>
      <c r="M74" s="55">
        <v>-18</v>
      </c>
      <c r="N74" s="55">
        <v>-56.130758621600002</v>
      </c>
      <c r="O74" s="55">
        <v>-18</v>
      </c>
      <c r="P74" s="55">
        <v>-13.1160000008</v>
      </c>
      <c r="Q74" s="55">
        <v>-13.1485714272</v>
      </c>
      <c r="R74" s="55">
        <v>-22.795999999199999</v>
      </c>
      <c r="S74" s="55">
        <v>-30.08</v>
      </c>
      <c r="T74" s="55">
        <v>67.390666670000002</v>
      </c>
      <c r="U74" s="55">
        <v>-20.333333331599999</v>
      </c>
      <c r="V74" s="55">
        <v>-113.036000008</v>
      </c>
      <c r="W74" s="55">
        <v>-111.12533329999999</v>
      </c>
      <c r="X74" s="55">
        <v>-111.117333308</v>
      </c>
      <c r="Y74" s="55">
        <v>-110.775999992</v>
      </c>
      <c r="Z74" s="55">
        <v>-112.248</v>
      </c>
      <c r="AA74" s="55">
        <v>-113.35733329999999</v>
      </c>
      <c r="AB74" s="55">
        <v>-111.6146667</v>
      </c>
      <c r="AC74" s="55">
        <v>-111.684000008</v>
      </c>
      <c r="AD74" s="55">
        <v>-113.174666692</v>
      </c>
      <c r="AE74" s="55">
        <v>-109.71733330799999</v>
      </c>
      <c r="AF74" s="55">
        <v>-113.24666669200001</v>
      </c>
      <c r="AG74" s="55">
        <v>-113.397333308</v>
      </c>
      <c r="AH74" s="55">
        <v>-111.8</v>
      </c>
      <c r="AI74" s="55">
        <v>-111.91066669999999</v>
      </c>
      <c r="AJ74" s="55">
        <v>-111.916000008</v>
      </c>
      <c r="AK74" s="55">
        <v>-112.25181606</v>
      </c>
      <c r="AL74" s="55">
        <v>-111.8906667</v>
      </c>
      <c r="AM74" s="55">
        <v>-108.9826667</v>
      </c>
      <c r="AN74" s="55">
        <v>-109.165517248</v>
      </c>
      <c r="AO74" s="55">
        <v>-109.370666692</v>
      </c>
      <c r="AP74" s="55">
        <v>-109.41333331600001</v>
      </c>
      <c r="AQ74" s="55">
        <v>-109.38800000800001</v>
      </c>
      <c r="AR74" s="55">
        <v>-109.641333316</v>
      </c>
      <c r="AS74" s="55">
        <v>-110.409333316</v>
      </c>
      <c r="AT74" s="55">
        <v>-109.198666692</v>
      </c>
      <c r="AU74" s="55">
        <v>-112.40619357600001</v>
      </c>
      <c r="AV74" s="55">
        <v>-112.146666692</v>
      </c>
      <c r="AW74" s="55">
        <v>-112.01466669200001</v>
      </c>
      <c r="AX74" s="55">
        <v>-110.35137931600001</v>
      </c>
      <c r="AY74" s="55">
        <v>-113.776333357</v>
      </c>
      <c r="AZ74" s="55">
        <v>-112.454666657</v>
      </c>
      <c r="BA74" s="56">
        <v>-114.61933334299999</v>
      </c>
    </row>
    <row r="75" spans="1:53" x14ac:dyDescent="0.25">
      <c r="A75" s="24">
        <v>2014</v>
      </c>
      <c r="B75" s="22" t="s">
        <v>34</v>
      </c>
      <c r="C75" s="22" t="str">
        <f t="shared" si="2"/>
        <v>Mar 2014</v>
      </c>
      <c r="D75" s="22" t="s">
        <v>52</v>
      </c>
      <c r="E75" s="30">
        <v>4</v>
      </c>
      <c r="F75" s="57">
        <v>676.40027587199995</v>
      </c>
      <c r="G75" s="57">
        <v>696.54933330799997</v>
      </c>
      <c r="H75" s="57">
        <v>493.89866669999998</v>
      </c>
      <c r="I75" s="57">
        <v>573.36933329999999</v>
      </c>
      <c r="J75" s="57">
        <v>695.38266669200004</v>
      </c>
      <c r="K75" s="57">
        <v>654.95999999200001</v>
      </c>
      <c r="L75" s="57">
        <v>738.09466669200003</v>
      </c>
      <c r="M75" s="57">
        <v>689.85199999199995</v>
      </c>
      <c r="N75" s="57">
        <v>688.24800000799996</v>
      </c>
      <c r="O75" s="57">
        <v>670.93866668400005</v>
      </c>
      <c r="P75" s="57">
        <v>687.57377773600001</v>
      </c>
      <c r="Q75" s="57">
        <v>751.69695239600003</v>
      </c>
      <c r="R75" s="57">
        <v>672.19466669999997</v>
      </c>
      <c r="S75" s="57">
        <v>802.97999999199999</v>
      </c>
      <c r="T75" s="57">
        <v>781.48000000800005</v>
      </c>
      <c r="U75" s="57">
        <v>823.27599999999995</v>
      </c>
      <c r="V75" s="57">
        <v>723.42758620799998</v>
      </c>
      <c r="W75" s="57">
        <v>708.43066669200005</v>
      </c>
      <c r="X75" s="57">
        <v>834.325333333</v>
      </c>
      <c r="Y75" s="57">
        <v>624.98133329999996</v>
      </c>
      <c r="Z75" s="57">
        <v>599.38266669999996</v>
      </c>
      <c r="AA75" s="57">
        <v>596.51333331599994</v>
      </c>
      <c r="AB75" s="57">
        <v>624.44000000000005</v>
      </c>
      <c r="AC75" s="57">
        <v>511.21066669999999</v>
      </c>
      <c r="AD75" s="57">
        <v>592.04400000800001</v>
      </c>
      <c r="AE75" s="57">
        <v>628.38266669200004</v>
      </c>
      <c r="AF75" s="57">
        <v>563.24377013200001</v>
      </c>
      <c r="AG75" s="57">
        <v>563.95972417200005</v>
      </c>
      <c r="AH75" s="57">
        <v>560.95199999199997</v>
      </c>
      <c r="AI75" s="57">
        <v>490.79599999999999</v>
      </c>
      <c r="AJ75" s="57">
        <v>550.99200000799999</v>
      </c>
      <c r="AK75" s="57">
        <v>630.63333331599995</v>
      </c>
      <c r="AL75" s="57">
        <v>760.74262071600003</v>
      </c>
      <c r="AM75" s="57">
        <v>805.99066670000002</v>
      </c>
      <c r="AN75" s="57">
        <v>779.75999999199996</v>
      </c>
      <c r="AO75" s="57">
        <v>749.13466670000003</v>
      </c>
      <c r="AP75" s="57">
        <v>828.11866666699996</v>
      </c>
      <c r="AQ75" s="57">
        <v>804.38666666699999</v>
      </c>
      <c r="AR75" s="57">
        <v>757.096</v>
      </c>
      <c r="AS75" s="57">
        <v>737.82666668399997</v>
      </c>
      <c r="AT75" s="57">
        <v>733.19066669200004</v>
      </c>
      <c r="AU75" s="57">
        <v>726.52666669200005</v>
      </c>
      <c r="AV75" s="57">
        <v>717.82758622799997</v>
      </c>
      <c r="AW75" s="57">
        <v>717.85999998</v>
      </c>
      <c r="AX75" s="57">
        <v>521.28911109499995</v>
      </c>
      <c r="AY75" s="57">
        <v>836.178</v>
      </c>
      <c r="AZ75" s="57">
        <v>731.36166666600002</v>
      </c>
      <c r="BA75" s="58">
        <v>668.92866665700001</v>
      </c>
    </row>
    <row r="77" spans="1:53" ht="18.75" x14ac:dyDescent="0.3">
      <c r="A77" s="29" t="s">
        <v>57</v>
      </c>
    </row>
    <row r="78" spans="1:53" s="16" customFormat="1" x14ac:dyDescent="0.25">
      <c r="A78" s="17" t="s">
        <v>56</v>
      </c>
    </row>
    <row r="79" spans="1:53" s="16" customFormat="1" x14ac:dyDescent="0.25">
      <c r="A79" s="16" t="s">
        <v>88</v>
      </c>
    </row>
    <row r="80" spans="1:53" ht="15" customHeight="1" x14ac:dyDescent="0.3">
      <c r="A80" s="29"/>
      <c r="F80" s="17" t="s">
        <v>48</v>
      </c>
    </row>
    <row r="81" spans="1:53" ht="15" customHeight="1" x14ac:dyDescent="0.25">
      <c r="A81" s="49" t="s">
        <v>6</v>
      </c>
      <c r="B81" s="50" t="s">
        <v>0</v>
      </c>
      <c r="C81" s="50" t="s">
        <v>47</v>
      </c>
      <c r="D81" s="50" t="s">
        <v>46</v>
      </c>
      <c r="E81" s="50" t="s">
        <v>55</v>
      </c>
      <c r="F81" s="51">
        <v>0</v>
      </c>
      <c r="G81" s="51">
        <v>2.0833333333333332E-2</v>
      </c>
      <c r="H81" s="51">
        <v>4.1666666666666699E-2</v>
      </c>
      <c r="I81" s="51">
        <v>6.25E-2</v>
      </c>
      <c r="J81" s="51">
        <v>8.3333333333333301E-2</v>
      </c>
      <c r="K81" s="51">
        <v>0.104166666666667</v>
      </c>
      <c r="L81" s="51">
        <v>0.125</v>
      </c>
      <c r="M81" s="51">
        <v>0.14583333333333301</v>
      </c>
      <c r="N81" s="51">
        <v>0.16666666666666699</v>
      </c>
      <c r="O81" s="51">
        <v>0.1875</v>
      </c>
      <c r="P81" s="51">
        <v>0.20833333333333301</v>
      </c>
      <c r="Q81" s="51">
        <v>0.22916666666666699</v>
      </c>
      <c r="R81" s="51">
        <v>0.25</v>
      </c>
      <c r="S81" s="51">
        <v>0.27083333333333298</v>
      </c>
      <c r="T81" s="51">
        <v>0.29166666666666702</v>
      </c>
      <c r="U81" s="51">
        <v>0.3125</v>
      </c>
      <c r="V81" s="51">
        <v>0.33333333333333298</v>
      </c>
      <c r="W81" s="51">
        <v>0.35416666666666702</v>
      </c>
      <c r="X81" s="51">
        <v>0.375</v>
      </c>
      <c r="Y81" s="51">
        <v>0.39583333333333298</v>
      </c>
      <c r="Z81" s="51">
        <v>0.41666666666666702</v>
      </c>
      <c r="AA81" s="51">
        <v>0.4375</v>
      </c>
      <c r="AB81" s="51">
        <v>0.45833333333333298</v>
      </c>
      <c r="AC81" s="51">
        <v>0.47916666666666702</v>
      </c>
      <c r="AD81" s="51">
        <v>0.5</v>
      </c>
      <c r="AE81" s="51">
        <v>0.52083333333333304</v>
      </c>
      <c r="AF81" s="51">
        <v>0.54166666666666696</v>
      </c>
      <c r="AG81" s="51">
        <v>0.5625</v>
      </c>
      <c r="AH81" s="51">
        <v>0.58333333333333304</v>
      </c>
      <c r="AI81" s="51">
        <v>0.60416666666666696</v>
      </c>
      <c r="AJ81" s="51">
        <v>0.625</v>
      </c>
      <c r="AK81" s="51">
        <v>0.64583333333333304</v>
      </c>
      <c r="AL81" s="51">
        <v>0.66666666666666696</v>
      </c>
      <c r="AM81" s="51">
        <v>0.6875</v>
      </c>
      <c r="AN81" s="51">
        <v>0.70833333333333304</v>
      </c>
      <c r="AO81" s="51">
        <v>0.72916666666666696</v>
      </c>
      <c r="AP81" s="51">
        <v>0.75</v>
      </c>
      <c r="AQ81" s="51">
        <v>0.77083333333333304</v>
      </c>
      <c r="AR81" s="51">
        <v>0.79166666666666696</v>
      </c>
      <c r="AS81" s="51">
        <v>0.8125</v>
      </c>
      <c r="AT81" s="51">
        <v>0.83333333333333304</v>
      </c>
      <c r="AU81" s="51">
        <v>0.85416666666666696</v>
      </c>
      <c r="AV81" s="51">
        <v>0.875</v>
      </c>
      <c r="AW81" s="51">
        <v>0.89583333333333304</v>
      </c>
      <c r="AX81" s="51">
        <v>0.91666666666666696</v>
      </c>
      <c r="AY81" s="51">
        <v>0.9375</v>
      </c>
      <c r="AZ81" s="51">
        <v>0.95833333333333304</v>
      </c>
      <c r="BA81" s="52">
        <v>0.97916666666666696</v>
      </c>
    </row>
    <row r="82" spans="1:53" x14ac:dyDescent="0.25">
      <c r="A82" s="33">
        <v>2012</v>
      </c>
      <c r="B82" s="27" t="s">
        <v>38</v>
      </c>
      <c r="C82" s="21" t="str">
        <f t="shared" ref="C82:C113" si="3">B82&amp;" "&amp;A82</f>
        <v>Nov 2012</v>
      </c>
      <c r="D82" s="27" t="s">
        <v>33</v>
      </c>
      <c r="E82" s="32">
        <v>3</v>
      </c>
      <c r="F82" s="53">
        <v>374.96782693300003</v>
      </c>
      <c r="G82" s="53">
        <v>375.100397332</v>
      </c>
      <c r="H82" s="53">
        <v>286.68186187700002</v>
      </c>
      <c r="I82" s="53">
        <v>318.306977856</v>
      </c>
      <c r="J82" s="53">
        <v>273.11421710000002</v>
      </c>
      <c r="K82" s="53">
        <v>230.35205555300001</v>
      </c>
      <c r="L82" s="53">
        <v>223.61273019399999</v>
      </c>
      <c r="M82" s="53">
        <v>209.09386378100001</v>
      </c>
      <c r="N82" s="53">
        <v>204.56057851200001</v>
      </c>
      <c r="O82" s="53">
        <v>279.08820454400001</v>
      </c>
      <c r="P82" s="53">
        <v>316.78389889099998</v>
      </c>
      <c r="Q82" s="53">
        <v>-8.0070224346999996</v>
      </c>
      <c r="R82" s="53">
        <v>56.993671065699999</v>
      </c>
      <c r="S82" s="53">
        <v>136.90390420099999</v>
      </c>
      <c r="T82" s="53">
        <v>86.781102001700006</v>
      </c>
      <c r="U82" s="53">
        <v>82.291301262999994</v>
      </c>
      <c r="V82" s="53">
        <v>200.60882599300001</v>
      </c>
      <c r="W82" s="53">
        <v>267.61295632600002</v>
      </c>
      <c r="X82" s="53">
        <v>311.74001024199998</v>
      </c>
      <c r="Y82" s="53">
        <v>288.42601993800002</v>
      </c>
      <c r="Z82" s="53">
        <v>361.02404467999997</v>
      </c>
      <c r="AA82" s="53">
        <v>371.54965864100001</v>
      </c>
      <c r="AB82" s="53">
        <v>359.06551724100001</v>
      </c>
      <c r="AC82" s="53">
        <v>351.20672512200002</v>
      </c>
      <c r="AD82" s="53">
        <v>315.02516796200001</v>
      </c>
      <c r="AE82" s="53">
        <v>385.89753294000002</v>
      </c>
      <c r="AF82" s="53">
        <v>345.73022735299998</v>
      </c>
      <c r="AG82" s="53">
        <v>384.59353798699999</v>
      </c>
      <c r="AH82" s="53">
        <v>323.85158532100002</v>
      </c>
      <c r="AI82" s="53">
        <v>301.30654611699998</v>
      </c>
      <c r="AJ82" s="53">
        <v>243.42666286900001</v>
      </c>
      <c r="AK82" s="53">
        <v>287.73435660199999</v>
      </c>
      <c r="AL82" s="53">
        <v>357.86931549899998</v>
      </c>
      <c r="AM82" s="53">
        <v>401.11880665299998</v>
      </c>
      <c r="AN82" s="53">
        <v>338.29026246400002</v>
      </c>
      <c r="AO82" s="53">
        <v>366.07727782500001</v>
      </c>
      <c r="AP82" s="53">
        <v>297.095529726</v>
      </c>
      <c r="AQ82" s="53">
        <v>296.56546433699998</v>
      </c>
      <c r="AR82" s="53">
        <v>244.53364171600001</v>
      </c>
      <c r="AS82" s="53">
        <v>362.26470423299997</v>
      </c>
      <c r="AT82" s="53">
        <v>423.37183727199999</v>
      </c>
      <c r="AU82" s="53">
        <v>342.326765964</v>
      </c>
      <c r="AV82" s="53">
        <v>369.20248107700002</v>
      </c>
      <c r="AW82" s="53">
        <v>379.84105691000002</v>
      </c>
      <c r="AX82" s="53">
        <v>507.03447371499999</v>
      </c>
      <c r="AY82" s="53">
        <v>466.76914774300002</v>
      </c>
      <c r="AZ82" s="53">
        <v>448.32209591499998</v>
      </c>
      <c r="BA82" s="54">
        <v>430.48351194200001</v>
      </c>
    </row>
    <row r="83" spans="1:53" x14ac:dyDescent="0.25">
      <c r="A83" s="26">
        <v>2012</v>
      </c>
      <c r="B83" s="21" t="s">
        <v>38</v>
      </c>
      <c r="C83" s="21" t="str">
        <f t="shared" si="3"/>
        <v>Nov 2012</v>
      </c>
      <c r="D83" s="21" t="s">
        <v>54</v>
      </c>
      <c r="E83" s="31">
        <v>3</v>
      </c>
      <c r="F83" s="55">
        <v>534.33514891200002</v>
      </c>
      <c r="G83" s="55">
        <v>534.94386950399996</v>
      </c>
      <c r="H83" s="55">
        <v>399.20242048099999</v>
      </c>
      <c r="I83" s="55">
        <v>487.35600627000002</v>
      </c>
      <c r="J83" s="55">
        <v>423.62956106600001</v>
      </c>
      <c r="K83" s="55">
        <v>422.403786309</v>
      </c>
      <c r="L83" s="55">
        <v>351.353736029</v>
      </c>
      <c r="M83" s="55">
        <v>495.28408551899997</v>
      </c>
      <c r="N83" s="55">
        <v>390.43547620700002</v>
      </c>
      <c r="O83" s="55">
        <v>535.65299117799998</v>
      </c>
      <c r="P83" s="55">
        <v>577.69757597299997</v>
      </c>
      <c r="Q83" s="55">
        <v>666.09790038400001</v>
      </c>
      <c r="R83" s="55">
        <v>687.21093097300002</v>
      </c>
      <c r="S83" s="55">
        <v>633.24348585099995</v>
      </c>
      <c r="T83" s="55">
        <v>541.91056147899997</v>
      </c>
      <c r="U83" s="55">
        <v>514.41170816800002</v>
      </c>
      <c r="V83" s="55">
        <v>535.42259874299998</v>
      </c>
      <c r="W83" s="55">
        <v>549.30292427400002</v>
      </c>
      <c r="X83" s="55">
        <v>523.53321859599998</v>
      </c>
      <c r="Y83" s="55">
        <v>562.18546592799999</v>
      </c>
      <c r="Z83" s="55">
        <v>639.99765061899996</v>
      </c>
      <c r="AA83" s="55">
        <v>628.32388982999998</v>
      </c>
      <c r="AB83" s="55">
        <v>588.058173614</v>
      </c>
      <c r="AC83" s="55">
        <v>584.67418897100004</v>
      </c>
      <c r="AD83" s="55">
        <v>505.50857879400002</v>
      </c>
      <c r="AE83" s="55">
        <v>621.65462043100001</v>
      </c>
      <c r="AF83" s="55">
        <v>549.13061628599996</v>
      </c>
      <c r="AG83" s="55">
        <v>597.50864073599996</v>
      </c>
      <c r="AH83" s="55">
        <v>624.53055150299997</v>
      </c>
      <c r="AI83" s="55">
        <v>587.13342992599996</v>
      </c>
      <c r="AJ83" s="55">
        <v>738.25621197500004</v>
      </c>
      <c r="AK83" s="55">
        <v>787.92060025199999</v>
      </c>
      <c r="AL83" s="55">
        <v>833.60886947500001</v>
      </c>
      <c r="AM83" s="55">
        <v>775.18189918400003</v>
      </c>
      <c r="AN83" s="55">
        <v>841.40010592099998</v>
      </c>
      <c r="AO83" s="55">
        <v>858.28172845400002</v>
      </c>
      <c r="AP83" s="55">
        <v>684.48668020599996</v>
      </c>
      <c r="AQ83" s="55">
        <v>594.02088623099996</v>
      </c>
      <c r="AR83" s="55">
        <v>595.557263584</v>
      </c>
      <c r="AS83" s="55">
        <v>738.63911151000002</v>
      </c>
      <c r="AT83" s="55">
        <v>679.34936847799997</v>
      </c>
      <c r="AU83" s="55">
        <v>569.84333201899994</v>
      </c>
      <c r="AV83" s="55">
        <v>554.67997581199995</v>
      </c>
      <c r="AW83" s="55">
        <v>638.74449063199995</v>
      </c>
      <c r="AX83" s="55">
        <v>652.56231691400001</v>
      </c>
      <c r="AY83" s="55">
        <v>657.81807062600001</v>
      </c>
      <c r="AZ83" s="55">
        <v>667.956555751</v>
      </c>
      <c r="BA83" s="56">
        <v>609.64766788199995</v>
      </c>
    </row>
    <row r="84" spans="1:53" x14ac:dyDescent="0.25">
      <c r="A84" s="26">
        <v>2012</v>
      </c>
      <c r="B84" s="21" t="s">
        <v>38</v>
      </c>
      <c r="C84" s="21" t="str">
        <f t="shared" si="3"/>
        <v>Nov 2012</v>
      </c>
      <c r="D84" s="21" t="s">
        <v>53</v>
      </c>
      <c r="E84" s="31">
        <v>3</v>
      </c>
      <c r="F84" s="55">
        <v>-349.60533333299998</v>
      </c>
      <c r="G84" s="55">
        <v>-273.878666667</v>
      </c>
      <c r="H84" s="55">
        <v>-313.95933333300002</v>
      </c>
      <c r="I84" s="55">
        <v>-240.33600000000001</v>
      </c>
      <c r="J84" s="55">
        <v>-275.43716129000001</v>
      </c>
      <c r="K84" s="55">
        <v>-317.49</v>
      </c>
      <c r="L84" s="55">
        <v>-282.56400000000002</v>
      </c>
      <c r="M84" s="55">
        <v>-294.27600000000001</v>
      </c>
      <c r="N84" s="55">
        <v>-328.580666667</v>
      </c>
      <c r="O84" s="55">
        <v>-303.72466666700001</v>
      </c>
      <c r="P84" s="55">
        <v>-308.27800000000002</v>
      </c>
      <c r="Q84" s="55">
        <v>-553.178</v>
      </c>
      <c r="R84" s="55">
        <v>-452.46133333300003</v>
      </c>
      <c r="S84" s="55">
        <v>-369.15133333300003</v>
      </c>
      <c r="T84" s="55">
        <v>-409.96800000000002</v>
      </c>
      <c r="U84" s="55">
        <v>-425.58600000000001</v>
      </c>
      <c r="V84" s="55">
        <v>-364.9</v>
      </c>
      <c r="W84" s="55">
        <v>-368.952</v>
      </c>
      <c r="X84" s="55">
        <v>-304.65666666700002</v>
      </c>
      <c r="Y84" s="55">
        <v>-338.08841379299997</v>
      </c>
      <c r="Z84" s="55">
        <v>-362.02133333299997</v>
      </c>
      <c r="AA84" s="55">
        <v>-334.11333333300001</v>
      </c>
      <c r="AB84" s="55">
        <v>-318.81266666699997</v>
      </c>
      <c r="AC84" s="55">
        <v>-352.13133333299999</v>
      </c>
      <c r="AD84" s="55">
        <v>-352.48566666699998</v>
      </c>
      <c r="AE84" s="55">
        <v>-324.98733333299998</v>
      </c>
      <c r="AF84" s="55">
        <v>-377.93</v>
      </c>
      <c r="AG84" s="55">
        <v>-322.30433333299999</v>
      </c>
      <c r="AH84" s="55">
        <v>-380.95266666700002</v>
      </c>
      <c r="AI84" s="55">
        <v>-380.66466666700001</v>
      </c>
      <c r="AJ84" s="55">
        <v>-470.66866666700002</v>
      </c>
      <c r="AK84" s="55">
        <v>-396.69766666700002</v>
      </c>
      <c r="AL84" s="55">
        <v>-436.69266666700003</v>
      </c>
      <c r="AM84" s="55">
        <v>-340.16766666699999</v>
      </c>
      <c r="AN84" s="55">
        <v>-340.79665517299998</v>
      </c>
      <c r="AO84" s="55">
        <v>-320.825333333</v>
      </c>
      <c r="AP84" s="55">
        <v>-321.90433333300001</v>
      </c>
      <c r="AQ84" s="55">
        <v>-334.47166666700002</v>
      </c>
      <c r="AR84" s="55">
        <v>-344.89433333300002</v>
      </c>
      <c r="AS84" s="55">
        <v>-353.52966666700001</v>
      </c>
      <c r="AT84" s="55">
        <v>-314.55500000000001</v>
      </c>
      <c r="AU84" s="55">
        <v>-348.073666667</v>
      </c>
      <c r="AV84" s="55">
        <v>-298.484666667</v>
      </c>
      <c r="AW84" s="55">
        <v>-308.08466666700002</v>
      </c>
      <c r="AX84" s="55">
        <v>-336.36966666699999</v>
      </c>
      <c r="AY84" s="55">
        <v>-657.13</v>
      </c>
      <c r="AZ84" s="55">
        <v>-601.044666667</v>
      </c>
      <c r="BA84" s="56">
        <v>-298.72233333299999</v>
      </c>
    </row>
    <row r="85" spans="1:53" x14ac:dyDescent="0.25">
      <c r="A85" s="24">
        <v>2012</v>
      </c>
      <c r="B85" s="22" t="s">
        <v>38</v>
      </c>
      <c r="C85" s="22" t="str">
        <f t="shared" si="3"/>
        <v>Nov 2012</v>
      </c>
      <c r="D85" s="22" t="s">
        <v>52</v>
      </c>
      <c r="E85" s="30">
        <v>3</v>
      </c>
      <c r="F85" s="57">
        <v>1327.8219999999999</v>
      </c>
      <c r="G85" s="57">
        <v>1630.252</v>
      </c>
      <c r="H85" s="57">
        <v>1000.87464368</v>
      </c>
      <c r="I85" s="57">
        <v>1232.2486666699999</v>
      </c>
      <c r="J85" s="57">
        <v>1054.3373333300001</v>
      </c>
      <c r="K85" s="57">
        <v>1277.806</v>
      </c>
      <c r="L85" s="57">
        <v>930.77599999799997</v>
      </c>
      <c r="M85" s="57">
        <v>656.89466666700002</v>
      </c>
      <c r="N85" s="57">
        <v>935.78666666699996</v>
      </c>
      <c r="O85" s="57">
        <v>1232.5293333300001</v>
      </c>
      <c r="P85" s="57">
        <v>1552.6613333299999</v>
      </c>
      <c r="Q85" s="57">
        <v>1585.9280000000001</v>
      </c>
      <c r="R85" s="57">
        <v>1597.26333333</v>
      </c>
      <c r="S85" s="57">
        <v>1672.25466667</v>
      </c>
      <c r="T85" s="57">
        <v>1290.184</v>
      </c>
      <c r="U85" s="57">
        <v>1184.70866667</v>
      </c>
      <c r="V85" s="57">
        <v>1299.9413333299999</v>
      </c>
      <c r="W85" s="57">
        <v>1259.39853763</v>
      </c>
      <c r="X85" s="57">
        <v>1104.4059999999999</v>
      </c>
      <c r="Y85" s="57">
        <v>1106.74333333</v>
      </c>
      <c r="Z85" s="57">
        <v>1191.164</v>
      </c>
      <c r="AA85" s="57">
        <v>1736.6020000000001</v>
      </c>
      <c r="AB85" s="57">
        <v>1571.2286666699999</v>
      </c>
      <c r="AC85" s="57">
        <v>1622.3093333300001</v>
      </c>
      <c r="AD85" s="57">
        <v>1261.692</v>
      </c>
      <c r="AE85" s="57">
        <v>1597.80133333</v>
      </c>
      <c r="AF85" s="57">
        <v>1441.896</v>
      </c>
      <c r="AG85" s="57">
        <v>1472.0946666699999</v>
      </c>
      <c r="AH85" s="57">
        <v>1568.9886666699999</v>
      </c>
      <c r="AI85" s="57">
        <v>1537.3775517300001</v>
      </c>
      <c r="AJ85" s="57">
        <v>2102.77266667</v>
      </c>
      <c r="AK85" s="57">
        <v>2277.5083333299999</v>
      </c>
      <c r="AL85" s="57">
        <v>1918.8163333299999</v>
      </c>
      <c r="AM85" s="57">
        <v>2038.1716666699999</v>
      </c>
      <c r="AN85" s="57">
        <v>2154.3384999999998</v>
      </c>
      <c r="AO85" s="57">
        <v>2564.8879999999999</v>
      </c>
      <c r="AP85" s="57">
        <v>1921.81066667</v>
      </c>
      <c r="AQ85" s="57">
        <v>1547.1923333300001</v>
      </c>
      <c r="AR85" s="57">
        <v>1518.431</v>
      </c>
      <c r="AS85" s="57">
        <v>2183.8879999999999</v>
      </c>
      <c r="AT85" s="57">
        <v>1884.26566667</v>
      </c>
      <c r="AU85" s="57">
        <v>1380.40033333</v>
      </c>
      <c r="AV85" s="57">
        <v>1293.5740000000001</v>
      </c>
      <c r="AW85" s="57">
        <v>2008.8156666699999</v>
      </c>
      <c r="AX85" s="57">
        <v>1771.81024138</v>
      </c>
      <c r="AY85" s="57">
        <v>1756.9596666699999</v>
      </c>
      <c r="AZ85" s="57">
        <v>1667.0719999999999</v>
      </c>
      <c r="BA85" s="58">
        <v>1410.7513333300001</v>
      </c>
    </row>
    <row r="86" spans="1:53" x14ac:dyDescent="0.25">
      <c r="A86" s="26">
        <v>2012</v>
      </c>
      <c r="B86" s="21" t="s">
        <v>37</v>
      </c>
      <c r="C86" s="21" t="str">
        <f t="shared" si="3"/>
        <v>Dec 2012</v>
      </c>
      <c r="D86" s="21" t="s">
        <v>33</v>
      </c>
      <c r="E86" s="31">
        <v>4</v>
      </c>
      <c r="F86" s="53">
        <v>401.35139073099998</v>
      </c>
      <c r="G86" s="53">
        <v>380.99220430100002</v>
      </c>
      <c r="H86" s="53">
        <v>319.98916956599999</v>
      </c>
      <c r="I86" s="53">
        <v>278.20891014</v>
      </c>
      <c r="J86" s="53">
        <v>281.90254554099999</v>
      </c>
      <c r="K86" s="53">
        <v>244.61029848000001</v>
      </c>
      <c r="L86" s="53">
        <v>187.900494874</v>
      </c>
      <c r="M86" s="53">
        <v>173.92013215700001</v>
      </c>
      <c r="N86" s="53">
        <v>170.803538578</v>
      </c>
      <c r="O86" s="53">
        <v>152.60550133300001</v>
      </c>
      <c r="P86" s="53">
        <v>73.786438633399996</v>
      </c>
      <c r="Q86" s="53">
        <v>-175.642502721</v>
      </c>
      <c r="R86" s="53">
        <v>-115.30933444599999</v>
      </c>
      <c r="S86" s="53">
        <v>-81.268607893400002</v>
      </c>
      <c r="T86" s="53">
        <v>-72.447821653099993</v>
      </c>
      <c r="U86" s="53">
        <v>-93.677456433100005</v>
      </c>
      <c r="V86" s="53">
        <v>18.986827657100001</v>
      </c>
      <c r="W86" s="53">
        <v>106.259585919</v>
      </c>
      <c r="X86" s="53">
        <v>268.61390403799999</v>
      </c>
      <c r="Y86" s="53">
        <v>268.69869837499999</v>
      </c>
      <c r="Z86" s="53">
        <v>253.82932230700001</v>
      </c>
      <c r="AA86" s="53">
        <v>389.72077577099998</v>
      </c>
      <c r="AB86" s="53">
        <v>383.503629182</v>
      </c>
      <c r="AC86" s="53">
        <v>339.96655543200001</v>
      </c>
      <c r="AD86" s="53">
        <v>345.46953675899999</v>
      </c>
      <c r="AE86" s="53">
        <v>411.55375416999999</v>
      </c>
      <c r="AF86" s="53">
        <v>506.18390475799998</v>
      </c>
      <c r="AG86" s="53">
        <v>410.87790167200001</v>
      </c>
      <c r="AH86" s="53">
        <v>380.34321587900001</v>
      </c>
      <c r="AI86" s="53">
        <v>285.98882838700001</v>
      </c>
      <c r="AJ86" s="53">
        <v>320.31051975399998</v>
      </c>
      <c r="AK86" s="53">
        <v>341.08424862700002</v>
      </c>
      <c r="AL86" s="53">
        <v>329.47776870799999</v>
      </c>
      <c r="AM86" s="53">
        <v>389.06272501199999</v>
      </c>
      <c r="AN86" s="53">
        <v>408.38186874100001</v>
      </c>
      <c r="AO86" s="53">
        <v>503.39086021700001</v>
      </c>
      <c r="AP86" s="53">
        <v>498.97746922499999</v>
      </c>
      <c r="AQ86" s="53">
        <v>486.822919732</v>
      </c>
      <c r="AR86" s="53">
        <v>466.44558888500001</v>
      </c>
      <c r="AS86" s="53">
        <v>437.15916011799999</v>
      </c>
      <c r="AT86" s="53">
        <v>395.599471634</v>
      </c>
      <c r="AU86" s="53">
        <v>460.99551742099999</v>
      </c>
      <c r="AV86" s="53">
        <v>432.81680570999998</v>
      </c>
      <c r="AW86" s="53">
        <v>396.02217278500001</v>
      </c>
      <c r="AX86" s="53">
        <v>499.44480904900001</v>
      </c>
      <c r="AY86" s="53">
        <v>528.808834488</v>
      </c>
      <c r="AZ86" s="53">
        <v>506.39548167700002</v>
      </c>
      <c r="BA86" s="54">
        <v>423.15941398500001</v>
      </c>
    </row>
    <row r="87" spans="1:53" x14ac:dyDescent="0.25">
      <c r="A87" s="26">
        <v>2012</v>
      </c>
      <c r="B87" s="21" t="s">
        <v>37</v>
      </c>
      <c r="C87" s="21" t="str">
        <f t="shared" si="3"/>
        <v>Dec 2012</v>
      </c>
      <c r="D87" s="21" t="s">
        <v>54</v>
      </c>
      <c r="E87" s="31">
        <v>4</v>
      </c>
      <c r="F87" s="55">
        <v>549.58505752099995</v>
      </c>
      <c r="G87" s="55">
        <v>572.23073584999997</v>
      </c>
      <c r="H87" s="55">
        <v>495.096103959</v>
      </c>
      <c r="I87" s="55">
        <v>437.71287205900001</v>
      </c>
      <c r="J87" s="55">
        <v>457.91241453499998</v>
      </c>
      <c r="K87" s="55">
        <v>460.550342253</v>
      </c>
      <c r="L87" s="55">
        <v>298.64291122200001</v>
      </c>
      <c r="M87" s="55">
        <v>303.15442568899999</v>
      </c>
      <c r="N87" s="55">
        <v>304.21980808799998</v>
      </c>
      <c r="O87" s="55">
        <v>251.25423695500001</v>
      </c>
      <c r="P87" s="55">
        <v>300.081845939</v>
      </c>
      <c r="Q87" s="55">
        <v>277.82521811800001</v>
      </c>
      <c r="R87" s="55">
        <v>275.615513744</v>
      </c>
      <c r="S87" s="55">
        <v>230.72965221499999</v>
      </c>
      <c r="T87" s="55">
        <v>232.97739809800001</v>
      </c>
      <c r="U87" s="55">
        <v>263.01499567100001</v>
      </c>
      <c r="V87" s="55">
        <v>297.22578057099997</v>
      </c>
      <c r="W87" s="55">
        <v>473.39151904099998</v>
      </c>
      <c r="X87" s="55">
        <v>472.20387339299998</v>
      </c>
      <c r="Y87" s="55">
        <v>503.96588261400001</v>
      </c>
      <c r="Z87" s="55">
        <v>578.87354001100005</v>
      </c>
      <c r="AA87" s="55">
        <v>737.26124954900001</v>
      </c>
      <c r="AB87" s="55">
        <v>762.38523770200004</v>
      </c>
      <c r="AC87" s="55">
        <v>759.61522627299996</v>
      </c>
      <c r="AD87" s="55">
        <v>612.71296564700003</v>
      </c>
      <c r="AE87" s="55">
        <v>682.90549515500004</v>
      </c>
      <c r="AF87" s="55">
        <v>782.79948348799996</v>
      </c>
      <c r="AG87" s="55">
        <v>748.10702289100004</v>
      </c>
      <c r="AH87" s="55">
        <v>620.75702792699997</v>
      </c>
      <c r="AI87" s="55">
        <v>568.82371494799997</v>
      </c>
      <c r="AJ87" s="55">
        <v>749.42139265200001</v>
      </c>
      <c r="AK87" s="55">
        <v>724.36310720100005</v>
      </c>
      <c r="AL87" s="55">
        <v>879.51320869799997</v>
      </c>
      <c r="AM87" s="55">
        <v>969.99937685800001</v>
      </c>
      <c r="AN87" s="55">
        <v>910.71058673499999</v>
      </c>
      <c r="AO87" s="55">
        <v>998.23848872899998</v>
      </c>
      <c r="AP87" s="55">
        <v>840.39755624600002</v>
      </c>
      <c r="AQ87" s="55">
        <v>820.24226935700005</v>
      </c>
      <c r="AR87" s="55">
        <v>806.91902125599995</v>
      </c>
      <c r="AS87" s="55">
        <v>736.79179710899996</v>
      </c>
      <c r="AT87" s="55">
        <v>737.54701705499997</v>
      </c>
      <c r="AU87" s="55">
        <v>732.35750490400005</v>
      </c>
      <c r="AV87" s="55">
        <v>762.96887729900004</v>
      </c>
      <c r="AW87" s="55">
        <v>662.883123469</v>
      </c>
      <c r="AX87" s="55">
        <v>675.92577042100004</v>
      </c>
      <c r="AY87" s="55">
        <v>661.911683111</v>
      </c>
      <c r="AZ87" s="55">
        <v>662.401576815</v>
      </c>
      <c r="BA87" s="56">
        <v>547.670220019</v>
      </c>
    </row>
    <row r="88" spans="1:53" x14ac:dyDescent="0.25">
      <c r="A88" s="26">
        <v>2012</v>
      </c>
      <c r="B88" s="21" t="s">
        <v>37</v>
      </c>
      <c r="C88" s="21" t="str">
        <f t="shared" si="3"/>
        <v>Dec 2012</v>
      </c>
      <c r="D88" s="21" t="s">
        <v>53</v>
      </c>
      <c r="E88" s="31">
        <v>4</v>
      </c>
      <c r="F88" s="55">
        <v>-208.1226667</v>
      </c>
      <c r="G88" s="55">
        <v>-369.78200001300002</v>
      </c>
      <c r="H88" s="55">
        <v>-248.72266668699999</v>
      </c>
      <c r="I88" s="55">
        <v>-371.55766668699999</v>
      </c>
      <c r="J88" s="55">
        <v>-178.04533330000001</v>
      </c>
      <c r="K88" s="55">
        <v>-369.529999987</v>
      </c>
      <c r="L88" s="55">
        <v>-203.62933333300001</v>
      </c>
      <c r="M88" s="55">
        <v>-369.06166669999999</v>
      </c>
      <c r="N88" s="55">
        <v>-208.64366666699999</v>
      </c>
      <c r="O88" s="55">
        <v>-371.01366668700001</v>
      </c>
      <c r="P88" s="55">
        <v>-667.21733333300006</v>
      </c>
      <c r="Q88" s="55">
        <v>-600.89300000000003</v>
      </c>
      <c r="R88" s="55">
        <v>-520.83233333299995</v>
      </c>
      <c r="S88" s="55">
        <v>-430.46866666699998</v>
      </c>
      <c r="T88" s="55">
        <v>-429.16066666699999</v>
      </c>
      <c r="U88" s="55">
        <v>-432.399</v>
      </c>
      <c r="V88" s="55">
        <v>-510.06200000000001</v>
      </c>
      <c r="W88" s="55">
        <v>-375.18066668699998</v>
      </c>
      <c r="X88" s="55">
        <v>-330.79433332600001</v>
      </c>
      <c r="Y88" s="55">
        <v>-355.95366667399998</v>
      </c>
      <c r="Z88" s="55">
        <v>-674.096</v>
      </c>
      <c r="AA88" s="55">
        <v>-592.08333333300004</v>
      </c>
      <c r="AB88" s="55">
        <v>-403.19266666700003</v>
      </c>
      <c r="AC88" s="55">
        <v>-428.40800000000002</v>
      </c>
      <c r="AD88" s="55">
        <v>-325.15433330000002</v>
      </c>
      <c r="AE88" s="55">
        <v>-369.34666670000001</v>
      </c>
      <c r="AF88" s="55">
        <v>-360.06933329999998</v>
      </c>
      <c r="AG88" s="55">
        <v>-371.01366668700001</v>
      </c>
      <c r="AH88" s="55">
        <v>-323.02633331300001</v>
      </c>
      <c r="AI88" s="55">
        <v>-374.992666687</v>
      </c>
      <c r="AJ88" s="55">
        <v>-418.61866668699997</v>
      </c>
      <c r="AK88" s="55">
        <v>-372.18966667400002</v>
      </c>
      <c r="AL88" s="55">
        <v>-659.03666666699996</v>
      </c>
      <c r="AM88" s="55">
        <v>-594.49133333299994</v>
      </c>
      <c r="AN88" s="55">
        <v>-471.98480459799998</v>
      </c>
      <c r="AO88" s="55">
        <v>-440.55399999999997</v>
      </c>
      <c r="AP88" s="55">
        <v>-469.57166666699999</v>
      </c>
      <c r="AQ88" s="55">
        <v>-374.49300001300003</v>
      </c>
      <c r="AR88" s="55">
        <v>-581.09</v>
      </c>
      <c r="AS88" s="55">
        <v>-370.55722579399998</v>
      </c>
      <c r="AT88" s="55">
        <v>-419.17399999999998</v>
      </c>
      <c r="AU88" s="55">
        <v>-364.237000013</v>
      </c>
      <c r="AV88" s="55">
        <v>-380.97699999999998</v>
      </c>
      <c r="AW88" s="55">
        <v>-363.16499998699999</v>
      </c>
      <c r="AX88" s="55">
        <v>-263.56033333300002</v>
      </c>
      <c r="AY88" s="55">
        <v>-328.70433331300001</v>
      </c>
      <c r="AZ88" s="55">
        <v>-272.850666687</v>
      </c>
      <c r="BA88" s="56">
        <v>-303.863</v>
      </c>
    </row>
    <row r="89" spans="1:53" x14ac:dyDescent="0.25">
      <c r="A89" s="26">
        <v>2012</v>
      </c>
      <c r="B89" s="21" t="s">
        <v>37</v>
      </c>
      <c r="C89" s="22" t="str">
        <f t="shared" si="3"/>
        <v>Dec 2012</v>
      </c>
      <c r="D89" s="21" t="s">
        <v>52</v>
      </c>
      <c r="E89" s="30">
        <v>4</v>
      </c>
      <c r="F89" s="57">
        <v>1483.1063333300001</v>
      </c>
      <c r="G89" s="57">
        <v>1681.28166667</v>
      </c>
      <c r="H89" s="57">
        <v>1387.0173333299999</v>
      </c>
      <c r="I89" s="57">
        <v>1143.6610000000001</v>
      </c>
      <c r="J89" s="57">
        <v>1142.6310000000001</v>
      </c>
      <c r="K89" s="57">
        <v>1292.598</v>
      </c>
      <c r="L89" s="57">
        <v>882.92866666700002</v>
      </c>
      <c r="M89" s="57">
        <v>782.895666667</v>
      </c>
      <c r="N89" s="57">
        <v>538.18433333300004</v>
      </c>
      <c r="O89" s="57">
        <v>468.53</v>
      </c>
      <c r="P89" s="57">
        <v>421.71633333300002</v>
      </c>
      <c r="Q89" s="57">
        <v>154.83166667399999</v>
      </c>
      <c r="R89" s="57">
        <v>215.16466666700001</v>
      </c>
      <c r="S89" s="57">
        <v>235.49466666699999</v>
      </c>
      <c r="T89" s="57">
        <v>232.25433333300001</v>
      </c>
      <c r="U89" s="57">
        <v>153.63300001299999</v>
      </c>
      <c r="V89" s="57">
        <v>478.66566666699998</v>
      </c>
      <c r="W89" s="57">
        <v>829.09366666599999</v>
      </c>
      <c r="X89" s="57">
        <v>1307.19566667</v>
      </c>
      <c r="Y89" s="57">
        <v>1267.472</v>
      </c>
      <c r="Z89" s="57">
        <v>1415.8466666700001</v>
      </c>
      <c r="AA89" s="57">
        <v>2088.7103333300001</v>
      </c>
      <c r="AB89" s="57">
        <v>1927.578</v>
      </c>
      <c r="AC89" s="57">
        <v>1814.0966666700001</v>
      </c>
      <c r="AD89" s="57">
        <v>1253.2470000000001</v>
      </c>
      <c r="AE89" s="57">
        <v>1696.05233333</v>
      </c>
      <c r="AF89" s="57">
        <v>2361.6123333300002</v>
      </c>
      <c r="AG89" s="57">
        <v>1595.5573333299999</v>
      </c>
      <c r="AH89" s="57">
        <v>1605.22633333</v>
      </c>
      <c r="AI89" s="57">
        <v>1518.1463333300001</v>
      </c>
      <c r="AJ89" s="57">
        <v>1800.873</v>
      </c>
      <c r="AK89" s="57">
        <v>1695.66633333</v>
      </c>
      <c r="AL89" s="57">
        <v>2010.33133333</v>
      </c>
      <c r="AM89" s="57">
        <v>2416.8876666699998</v>
      </c>
      <c r="AN89" s="57">
        <v>2194.2326666700001</v>
      </c>
      <c r="AO89" s="57">
        <v>2553.2860000000001</v>
      </c>
      <c r="AP89" s="57">
        <v>2110.0970000000002</v>
      </c>
      <c r="AQ89" s="57">
        <v>2067.8053333299999</v>
      </c>
      <c r="AR89" s="57">
        <v>2163.12966667</v>
      </c>
      <c r="AS89" s="57">
        <v>1762.383</v>
      </c>
      <c r="AT89" s="57">
        <v>1651.66</v>
      </c>
      <c r="AU89" s="57">
        <v>2072.5553333299999</v>
      </c>
      <c r="AV89" s="57">
        <v>1955.6030000000001</v>
      </c>
      <c r="AW89" s="57">
        <v>1823.62824138</v>
      </c>
      <c r="AX89" s="57">
        <v>1720.21633333</v>
      </c>
      <c r="AY89" s="57">
        <v>1734.1436666699999</v>
      </c>
      <c r="AZ89" s="57">
        <v>1796.06066667</v>
      </c>
      <c r="BA89" s="58">
        <v>1384.816</v>
      </c>
    </row>
    <row r="90" spans="1:53" x14ac:dyDescent="0.25">
      <c r="A90" s="33">
        <v>2013</v>
      </c>
      <c r="B90" s="27" t="s">
        <v>36</v>
      </c>
      <c r="C90" s="21" t="str">
        <f t="shared" si="3"/>
        <v>Jan 2013</v>
      </c>
      <c r="D90" s="27" t="s">
        <v>33</v>
      </c>
      <c r="E90" s="31">
        <v>5</v>
      </c>
      <c r="F90" s="55">
        <v>333.65756362399998</v>
      </c>
      <c r="G90" s="55">
        <v>284.76407585599998</v>
      </c>
      <c r="H90" s="55">
        <v>231.61049854300001</v>
      </c>
      <c r="I90" s="55">
        <v>194.97462129900001</v>
      </c>
      <c r="J90" s="55">
        <v>178.313740064</v>
      </c>
      <c r="K90" s="55">
        <v>161.498611899</v>
      </c>
      <c r="L90" s="55">
        <v>140.42074269400001</v>
      </c>
      <c r="M90" s="55">
        <v>145.45200971400001</v>
      </c>
      <c r="N90" s="55">
        <v>121.619495785</v>
      </c>
      <c r="O90" s="55">
        <v>118.0498496</v>
      </c>
      <c r="P90" s="55">
        <v>107.675679379</v>
      </c>
      <c r="Q90" s="55">
        <v>231.85749360899999</v>
      </c>
      <c r="R90" s="55">
        <v>112.65152892499999</v>
      </c>
      <c r="S90" s="55">
        <v>-39.116280291899997</v>
      </c>
      <c r="T90" s="55">
        <v>-56.124867709199997</v>
      </c>
      <c r="U90" s="55">
        <v>40.902540648399999</v>
      </c>
      <c r="V90" s="55">
        <v>80.642456543500003</v>
      </c>
      <c r="W90" s="55">
        <v>125.482121924</v>
      </c>
      <c r="X90" s="55">
        <v>272.49725940299999</v>
      </c>
      <c r="Y90" s="55">
        <v>344.037710038</v>
      </c>
      <c r="Z90" s="55">
        <v>330.20730539499999</v>
      </c>
      <c r="AA90" s="55">
        <v>304.40924343299997</v>
      </c>
      <c r="AB90" s="55">
        <v>381.23676006099998</v>
      </c>
      <c r="AC90" s="55">
        <v>416.80587381800001</v>
      </c>
      <c r="AD90" s="55">
        <v>397.81978256299999</v>
      </c>
      <c r="AE90" s="55">
        <v>372.704866256</v>
      </c>
      <c r="AF90" s="55">
        <v>389.04284048599999</v>
      </c>
      <c r="AG90" s="55">
        <v>348.05819258299999</v>
      </c>
      <c r="AH90" s="55">
        <v>345.17315487000002</v>
      </c>
      <c r="AI90" s="55">
        <v>317.94785043799999</v>
      </c>
      <c r="AJ90" s="55">
        <v>165.36488203299999</v>
      </c>
      <c r="AK90" s="55">
        <v>252.52177077799999</v>
      </c>
      <c r="AL90" s="55">
        <v>277.22634228099997</v>
      </c>
      <c r="AM90" s="55">
        <v>458.82484144199998</v>
      </c>
      <c r="AN90" s="55">
        <v>368.75043837099997</v>
      </c>
      <c r="AO90" s="55">
        <v>385.61543723099999</v>
      </c>
      <c r="AP90" s="55">
        <v>438.44725596699999</v>
      </c>
      <c r="AQ90" s="55">
        <v>521.45658406999996</v>
      </c>
      <c r="AR90" s="55">
        <v>451.35245009099998</v>
      </c>
      <c r="AS90" s="55">
        <v>462.86121836199999</v>
      </c>
      <c r="AT90" s="55">
        <v>434.04170501700003</v>
      </c>
      <c r="AU90" s="55">
        <v>362.68937928100001</v>
      </c>
      <c r="AV90" s="55">
        <v>309.83563284100001</v>
      </c>
      <c r="AW90" s="55">
        <v>283.63985422399998</v>
      </c>
      <c r="AX90" s="55">
        <v>499.67033217800002</v>
      </c>
      <c r="AY90" s="55">
        <v>496.16086431500003</v>
      </c>
      <c r="AZ90" s="55">
        <v>426.11449832199997</v>
      </c>
      <c r="BA90" s="59">
        <v>361.980043755</v>
      </c>
    </row>
    <row r="91" spans="1:53" x14ac:dyDescent="0.25">
      <c r="A91" s="26">
        <v>2013</v>
      </c>
      <c r="B91" s="21" t="s">
        <v>36</v>
      </c>
      <c r="C91" s="21" t="str">
        <f t="shared" si="3"/>
        <v>Jan 2013</v>
      </c>
      <c r="D91" s="21" t="s">
        <v>54</v>
      </c>
      <c r="E91" s="31">
        <v>5</v>
      </c>
      <c r="F91" s="55">
        <v>412.17169624000002</v>
      </c>
      <c r="G91" s="55">
        <v>343.89540615499999</v>
      </c>
      <c r="H91" s="55">
        <v>335.30283716299999</v>
      </c>
      <c r="I91" s="55">
        <v>284.420566017</v>
      </c>
      <c r="J91" s="55">
        <v>282.33989023300001</v>
      </c>
      <c r="K91" s="55">
        <v>256.66847594400002</v>
      </c>
      <c r="L91" s="55">
        <v>263.05898874000002</v>
      </c>
      <c r="M91" s="55">
        <v>262.48143997099999</v>
      </c>
      <c r="N91" s="55">
        <v>290.87363015099999</v>
      </c>
      <c r="O91" s="55">
        <v>265.55941337100001</v>
      </c>
      <c r="P91" s="55">
        <v>269.66138990799999</v>
      </c>
      <c r="Q91" s="55">
        <v>1045.7292394599999</v>
      </c>
      <c r="R91" s="55">
        <v>753.72951620100002</v>
      </c>
      <c r="S91" s="55">
        <v>627.23520747800001</v>
      </c>
      <c r="T91" s="55">
        <v>459.68848957300003</v>
      </c>
      <c r="U91" s="55">
        <v>537.05574607000005</v>
      </c>
      <c r="V91" s="55">
        <v>462.75048047799999</v>
      </c>
      <c r="W91" s="55">
        <v>502.94132131399999</v>
      </c>
      <c r="X91" s="55">
        <v>486.91888676899998</v>
      </c>
      <c r="Y91" s="55">
        <v>485.83685850400002</v>
      </c>
      <c r="Z91" s="55">
        <v>573.93598975600003</v>
      </c>
      <c r="AA91" s="55">
        <v>608.98564843600002</v>
      </c>
      <c r="AB91" s="55">
        <v>743.17037437600004</v>
      </c>
      <c r="AC91" s="55">
        <v>697.23376978500005</v>
      </c>
      <c r="AD91" s="55">
        <v>681.90872748499999</v>
      </c>
      <c r="AE91" s="55">
        <v>668.13905814899999</v>
      </c>
      <c r="AF91" s="55">
        <v>756.92573561300003</v>
      </c>
      <c r="AG91" s="55">
        <v>693.37673794900002</v>
      </c>
      <c r="AH91" s="55">
        <v>734.93657444200005</v>
      </c>
      <c r="AI91" s="55">
        <v>695.24237241900005</v>
      </c>
      <c r="AJ91" s="55">
        <v>823.78364260000001</v>
      </c>
      <c r="AK91" s="55">
        <v>957.33066984300001</v>
      </c>
      <c r="AL91" s="55">
        <v>788.18291893000003</v>
      </c>
      <c r="AM91" s="55">
        <v>1007.45280689</v>
      </c>
      <c r="AN91" s="55">
        <v>776.52161325400004</v>
      </c>
      <c r="AO91" s="55">
        <v>695.18658863600001</v>
      </c>
      <c r="AP91" s="55">
        <v>780.05059507299995</v>
      </c>
      <c r="AQ91" s="55">
        <v>782.26286440900003</v>
      </c>
      <c r="AR91" s="55">
        <v>736.53359153999997</v>
      </c>
      <c r="AS91" s="55">
        <v>681.30751401099997</v>
      </c>
      <c r="AT91" s="55">
        <v>618.86054014900003</v>
      </c>
      <c r="AU91" s="55">
        <v>597.17537260899996</v>
      </c>
      <c r="AV91" s="55">
        <v>575.82877422900003</v>
      </c>
      <c r="AW91" s="55">
        <v>658.42853115000003</v>
      </c>
      <c r="AX91" s="55">
        <v>665.54945136900005</v>
      </c>
      <c r="AY91" s="55">
        <v>563.32810542100003</v>
      </c>
      <c r="AZ91" s="55">
        <v>448.82197586299998</v>
      </c>
      <c r="BA91" s="59">
        <v>401.94957217699999</v>
      </c>
    </row>
    <row r="92" spans="1:53" x14ac:dyDescent="0.25">
      <c r="A92" s="26">
        <v>2013</v>
      </c>
      <c r="B92" s="21" t="s">
        <v>36</v>
      </c>
      <c r="C92" s="21" t="str">
        <f t="shared" si="3"/>
        <v>Jan 2013</v>
      </c>
      <c r="D92" s="21" t="s">
        <v>53</v>
      </c>
      <c r="E92" s="31">
        <v>5</v>
      </c>
      <c r="F92" s="55">
        <v>-249.18533333400001</v>
      </c>
      <c r="G92" s="55">
        <v>-368.96533333299999</v>
      </c>
      <c r="H92" s="55">
        <v>-378.98666666700001</v>
      </c>
      <c r="I92" s="55">
        <v>-372.13066666700001</v>
      </c>
      <c r="J92" s="55">
        <v>-382.94</v>
      </c>
      <c r="K92" s="55">
        <v>-375.38400000000001</v>
      </c>
      <c r="L92" s="55">
        <v>-381.54399999999998</v>
      </c>
      <c r="M92" s="55">
        <v>-382.95600000000002</v>
      </c>
      <c r="N92" s="55">
        <v>-382.24</v>
      </c>
      <c r="O92" s="55">
        <v>-382.7</v>
      </c>
      <c r="P92" s="55">
        <v>-381.801333333</v>
      </c>
      <c r="Q92" s="55">
        <v>-502.59182795700002</v>
      </c>
      <c r="R92" s="55">
        <v>-512.58666666700003</v>
      </c>
      <c r="S92" s="55">
        <v>-576.35066666700004</v>
      </c>
      <c r="T92" s="55">
        <v>-675.78266666699994</v>
      </c>
      <c r="U92" s="55">
        <v>-658.952</v>
      </c>
      <c r="V92" s="55">
        <v>-570.80399999999997</v>
      </c>
      <c r="W92" s="55">
        <v>-573.01866666700005</v>
      </c>
      <c r="X92" s="55">
        <v>-375.50266666700003</v>
      </c>
      <c r="Y92" s="55">
        <v>-372.34800000000001</v>
      </c>
      <c r="Z92" s="55">
        <v>-376.072</v>
      </c>
      <c r="AA92" s="55">
        <v>-577.14800000000002</v>
      </c>
      <c r="AB92" s="55">
        <v>-387.70466666700003</v>
      </c>
      <c r="AC92" s="55">
        <v>-382.09166666700003</v>
      </c>
      <c r="AD92" s="55">
        <v>-382.79</v>
      </c>
      <c r="AE92" s="55">
        <v>-382.054275862</v>
      </c>
      <c r="AF92" s="55">
        <v>-387.09100000000001</v>
      </c>
      <c r="AG92" s="55">
        <v>-483.97866666599998</v>
      </c>
      <c r="AH92" s="55">
        <v>-553.46266666700001</v>
      </c>
      <c r="AI92" s="55">
        <v>-460.428</v>
      </c>
      <c r="AJ92" s="55">
        <v>-723.96199999999999</v>
      </c>
      <c r="AK92" s="55">
        <v>-603.91566666699998</v>
      </c>
      <c r="AL92" s="55">
        <v>-626.35666666700001</v>
      </c>
      <c r="AM92" s="55">
        <v>-612.904</v>
      </c>
      <c r="AN92" s="55">
        <v>-584.39766666699995</v>
      </c>
      <c r="AO92" s="55">
        <v>-571.01445977000003</v>
      </c>
      <c r="AP92" s="55">
        <v>-534.49933333299998</v>
      </c>
      <c r="AQ92" s="55">
        <v>-479.249666666</v>
      </c>
      <c r="AR92" s="55">
        <v>-380.59966666700001</v>
      </c>
      <c r="AS92" s="55">
        <v>-380.87700000000001</v>
      </c>
      <c r="AT92" s="55">
        <v>-379.77633333300003</v>
      </c>
      <c r="AU92" s="55">
        <v>-382.62</v>
      </c>
      <c r="AV92" s="55">
        <v>-471.88799999999998</v>
      </c>
      <c r="AW92" s="55">
        <v>-471.85666666700001</v>
      </c>
      <c r="AX92" s="55">
        <v>-353.51433333300002</v>
      </c>
      <c r="AY92" s="55">
        <v>-338.46333333400003</v>
      </c>
      <c r="AZ92" s="55">
        <v>-270.07299999999998</v>
      </c>
      <c r="BA92" s="59">
        <v>-377.69833333299999</v>
      </c>
    </row>
    <row r="93" spans="1:53" x14ac:dyDescent="0.25">
      <c r="A93" s="24">
        <v>2013</v>
      </c>
      <c r="B93" s="22" t="s">
        <v>36</v>
      </c>
      <c r="C93" s="22" t="str">
        <f t="shared" si="3"/>
        <v>Jan 2013</v>
      </c>
      <c r="D93" s="22" t="s">
        <v>52</v>
      </c>
      <c r="E93" s="30">
        <v>5</v>
      </c>
      <c r="F93" s="55">
        <v>1135.93931034</v>
      </c>
      <c r="G93" s="55">
        <v>879.37733333400001</v>
      </c>
      <c r="H93" s="55">
        <v>748.739954023</v>
      </c>
      <c r="I93" s="55">
        <v>674.56933333300003</v>
      </c>
      <c r="J93" s="55">
        <v>639.18666666700005</v>
      </c>
      <c r="K93" s="55">
        <v>504.70933333300002</v>
      </c>
      <c r="L93" s="55">
        <v>425.301333333</v>
      </c>
      <c r="M93" s="55">
        <v>432.22</v>
      </c>
      <c r="N93" s="55">
        <v>393.51333333399998</v>
      </c>
      <c r="O93" s="55">
        <v>403.08533333299999</v>
      </c>
      <c r="P93" s="55">
        <v>375.86399999999998</v>
      </c>
      <c r="Q93" s="55">
        <v>3405.7973333300001</v>
      </c>
      <c r="R93" s="55">
        <v>1421.60666666</v>
      </c>
      <c r="S93" s="55">
        <v>360.770666667</v>
      </c>
      <c r="T93" s="55">
        <v>557.65733333399999</v>
      </c>
      <c r="U93" s="55">
        <v>924.03428571500001</v>
      </c>
      <c r="V93" s="55">
        <v>734.22400000000005</v>
      </c>
      <c r="W93" s="55">
        <v>1153.01466667</v>
      </c>
      <c r="X93" s="55">
        <v>1064.95319541</v>
      </c>
      <c r="Y93" s="55">
        <v>1294.4213333299999</v>
      </c>
      <c r="Z93" s="55">
        <v>1365.04666666</v>
      </c>
      <c r="AA93" s="55">
        <v>1480.7986666700001</v>
      </c>
      <c r="AB93" s="55">
        <v>1824.6679999999999</v>
      </c>
      <c r="AC93" s="55">
        <v>1792.414</v>
      </c>
      <c r="AD93" s="55">
        <v>1648.1416666699999</v>
      </c>
      <c r="AE93" s="55">
        <v>1740.0156666600001</v>
      </c>
      <c r="AF93" s="55">
        <v>1733.70866667</v>
      </c>
      <c r="AG93" s="55">
        <v>1650.1846666700001</v>
      </c>
      <c r="AH93" s="55">
        <v>2089.2293333399998</v>
      </c>
      <c r="AI93" s="55">
        <v>1849.04133333</v>
      </c>
      <c r="AJ93" s="55">
        <v>1703.2386666699999</v>
      </c>
      <c r="AK93" s="55">
        <v>1925.3785862100001</v>
      </c>
      <c r="AL93" s="55">
        <v>1931.9333333300001</v>
      </c>
      <c r="AM93" s="55">
        <v>2908.424</v>
      </c>
      <c r="AN93" s="55">
        <v>1982.63133333</v>
      </c>
      <c r="AO93" s="55">
        <v>1777.6690000000001</v>
      </c>
      <c r="AP93" s="55">
        <v>2155.9380000000001</v>
      </c>
      <c r="AQ93" s="55">
        <v>1951.9406666699999</v>
      </c>
      <c r="AR93" s="55">
        <v>1802.55206896</v>
      </c>
      <c r="AS93" s="55">
        <v>1973.1756666700001</v>
      </c>
      <c r="AT93" s="55">
        <v>1755.68255172</v>
      </c>
      <c r="AU93" s="55">
        <v>1435.2763333299999</v>
      </c>
      <c r="AV93" s="55">
        <v>1448.9570000000001</v>
      </c>
      <c r="AW93" s="55">
        <v>1195.8193333300001</v>
      </c>
      <c r="AX93" s="55">
        <v>1189.5340000000001</v>
      </c>
      <c r="AY93" s="55">
        <v>1362.7529999999999</v>
      </c>
      <c r="AZ93" s="55">
        <v>1214.75033334</v>
      </c>
      <c r="BA93" s="59">
        <v>1200.711</v>
      </c>
    </row>
    <row r="94" spans="1:53" x14ac:dyDescent="0.25">
      <c r="A94" s="26">
        <v>2013</v>
      </c>
      <c r="B94" s="21" t="s">
        <v>35</v>
      </c>
      <c r="C94" s="21" t="str">
        <f t="shared" si="3"/>
        <v>Feb 2013</v>
      </c>
      <c r="D94" s="21" t="s">
        <v>33</v>
      </c>
      <c r="E94" s="31">
        <v>6</v>
      </c>
      <c r="F94" s="53">
        <v>275.464614762</v>
      </c>
      <c r="G94" s="53">
        <v>224.39000379399999</v>
      </c>
      <c r="H94" s="53">
        <v>211.96574180600001</v>
      </c>
      <c r="I94" s="53">
        <v>190.984732855</v>
      </c>
      <c r="J94" s="53">
        <v>177.50350837600001</v>
      </c>
      <c r="K94" s="53">
        <v>155.54747016300001</v>
      </c>
      <c r="L94" s="53">
        <v>154.580945179</v>
      </c>
      <c r="M94" s="53">
        <v>136.90532133299999</v>
      </c>
      <c r="N94" s="53">
        <v>136.23419097999999</v>
      </c>
      <c r="O94" s="53">
        <v>132.442872618</v>
      </c>
      <c r="P94" s="53">
        <v>134.87663489600001</v>
      </c>
      <c r="Q94" s="53">
        <v>487.79110510100003</v>
      </c>
      <c r="R94" s="53">
        <v>-33.939819668600002</v>
      </c>
      <c r="S94" s="53">
        <v>-47.7136021751</v>
      </c>
      <c r="T94" s="53">
        <v>14.900556417000001</v>
      </c>
      <c r="U94" s="53">
        <v>-7.99012095434</v>
      </c>
      <c r="V94" s="53">
        <v>134.15358943800001</v>
      </c>
      <c r="W94" s="53">
        <v>241.288764566</v>
      </c>
      <c r="X94" s="53">
        <v>365.73851682600002</v>
      </c>
      <c r="Y94" s="53">
        <v>382.519429479</v>
      </c>
      <c r="Z94" s="53">
        <v>365.11282823800002</v>
      </c>
      <c r="AA94" s="53">
        <v>286.25795761299997</v>
      </c>
      <c r="AB94" s="53">
        <v>373.56503850500002</v>
      </c>
      <c r="AC94" s="53">
        <v>355.870412262</v>
      </c>
      <c r="AD94" s="53">
        <v>342.90405707999997</v>
      </c>
      <c r="AE94" s="53">
        <v>377.62262591000001</v>
      </c>
      <c r="AF94" s="53">
        <v>372.79748718500002</v>
      </c>
      <c r="AG94" s="53">
        <v>366.37511355200002</v>
      </c>
      <c r="AH94" s="53">
        <v>327.64315061399998</v>
      </c>
      <c r="AI94" s="53">
        <v>281.80380967500002</v>
      </c>
      <c r="AJ94" s="53">
        <v>-2.5161930751899999</v>
      </c>
      <c r="AK94" s="53">
        <v>110.77432838</v>
      </c>
      <c r="AL94" s="53">
        <v>259.26509773599997</v>
      </c>
      <c r="AM94" s="53">
        <v>430.48766514300002</v>
      </c>
      <c r="AN94" s="53">
        <v>507.75973847199998</v>
      </c>
      <c r="AO94" s="53">
        <v>550.18473505099996</v>
      </c>
      <c r="AP94" s="53">
        <v>604.86072814399995</v>
      </c>
      <c r="AQ94" s="53">
        <v>499.74127465100003</v>
      </c>
      <c r="AR94" s="53">
        <v>497.53537913500003</v>
      </c>
      <c r="AS94" s="53">
        <v>435.47738785199999</v>
      </c>
      <c r="AT94" s="53">
        <v>374.91488798799998</v>
      </c>
      <c r="AU94" s="53">
        <v>412.94114551799998</v>
      </c>
      <c r="AV94" s="53">
        <v>359.64649057299999</v>
      </c>
      <c r="AW94" s="53">
        <v>269.44922514000001</v>
      </c>
      <c r="AX94" s="53">
        <v>505.68445916899998</v>
      </c>
      <c r="AY94" s="53">
        <v>499.09872465500001</v>
      </c>
      <c r="AZ94" s="53">
        <v>433.14971974700001</v>
      </c>
      <c r="BA94" s="54">
        <v>351.34766647999999</v>
      </c>
    </row>
    <row r="95" spans="1:53" x14ac:dyDescent="0.25">
      <c r="A95" s="26">
        <v>2013</v>
      </c>
      <c r="B95" s="21" t="s">
        <v>35</v>
      </c>
      <c r="C95" s="21" t="str">
        <f t="shared" si="3"/>
        <v>Feb 2013</v>
      </c>
      <c r="D95" s="21" t="s">
        <v>54</v>
      </c>
      <c r="E95" s="31">
        <v>6</v>
      </c>
      <c r="F95" s="55">
        <v>330.44700333499998</v>
      </c>
      <c r="G95" s="55">
        <v>292.29921723899997</v>
      </c>
      <c r="H95" s="55">
        <v>258.53943535600001</v>
      </c>
      <c r="I95" s="55">
        <v>226.77748133200001</v>
      </c>
      <c r="J95" s="55">
        <v>218.23869552299999</v>
      </c>
      <c r="K95" s="55">
        <v>226.96156145200001</v>
      </c>
      <c r="L95" s="55">
        <v>226.31640512999999</v>
      </c>
      <c r="M95" s="55">
        <v>186.111698198</v>
      </c>
      <c r="N95" s="55">
        <v>192.519891083</v>
      </c>
      <c r="O95" s="55">
        <v>224.01531483900001</v>
      </c>
      <c r="P95" s="55">
        <v>223.88044790199999</v>
      </c>
      <c r="Q95" s="55">
        <v>1535.6500168800001</v>
      </c>
      <c r="R95" s="55">
        <v>481.82427988000001</v>
      </c>
      <c r="S95" s="55">
        <v>757.96348260299999</v>
      </c>
      <c r="T95" s="55">
        <v>711.64542563999998</v>
      </c>
      <c r="U95" s="55">
        <v>467.87843148500002</v>
      </c>
      <c r="V95" s="55">
        <v>539.69141250400003</v>
      </c>
      <c r="W95" s="55">
        <v>589.93857525299995</v>
      </c>
      <c r="X95" s="55">
        <v>732.89261757099996</v>
      </c>
      <c r="Y95" s="55">
        <v>553.61909489599998</v>
      </c>
      <c r="Z95" s="55">
        <v>547.52588688699996</v>
      </c>
      <c r="AA95" s="55">
        <v>574.04791407899995</v>
      </c>
      <c r="AB95" s="55">
        <v>761.52132057699998</v>
      </c>
      <c r="AC95" s="55">
        <v>638.86096179100002</v>
      </c>
      <c r="AD95" s="55">
        <v>562.608313092</v>
      </c>
      <c r="AE95" s="55">
        <v>668.46095176599999</v>
      </c>
      <c r="AF95" s="55">
        <v>642.66483165700004</v>
      </c>
      <c r="AG95" s="55">
        <v>661.26032848099999</v>
      </c>
      <c r="AH95" s="55">
        <v>727.93682629700004</v>
      </c>
      <c r="AI95" s="55">
        <v>684.00539026299998</v>
      </c>
      <c r="AJ95" s="55">
        <v>735.38526730000001</v>
      </c>
      <c r="AK95" s="55">
        <v>790.48140058900003</v>
      </c>
      <c r="AL95" s="55">
        <v>816.11023774900002</v>
      </c>
      <c r="AM95" s="55">
        <v>1023.3616622</v>
      </c>
      <c r="AN95" s="55">
        <v>929.317302412</v>
      </c>
      <c r="AO95" s="55">
        <v>874.896683532</v>
      </c>
      <c r="AP95" s="55">
        <v>857.26718928599996</v>
      </c>
      <c r="AQ95" s="55">
        <v>805.39293324799996</v>
      </c>
      <c r="AR95" s="55">
        <v>832.61626543099999</v>
      </c>
      <c r="AS95" s="55">
        <v>803.24458929599996</v>
      </c>
      <c r="AT95" s="55">
        <v>741.06859784999995</v>
      </c>
      <c r="AU95" s="55">
        <v>809.97801162099995</v>
      </c>
      <c r="AV95" s="55">
        <v>682.38510894399997</v>
      </c>
      <c r="AW95" s="55">
        <v>601.01854314000002</v>
      </c>
      <c r="AX95" s="55">
        <v>535.84982342700005</v>
      </c>
      <c r="AY95" s="55">
        <v>632.73460614299995</v>
      </c>
      <c r="AZ95" s="55">
        <v>511.04658730400001</v>
      </c>
      <c r="BA95" s="56">
        <v>421.78158987099999</v>
      </c>
    </row>
    <row r="96" spans="1:53" x14ac:dyDescent="0.25">
      <c r="A96" s="26">
        <v>2013</v>
      </c>
      <c r="B96" s="21" t="s">
        <v>35</v>
      </c>
      <c r="C96" s="21" t="str">
        <f t="shared" si="3"/>
        <v>Feb 2013</v>
      </c>
      <c r="D96" s="21" t="s">
        <v>53</v>
      </c>
      <c r="E96" s="31">
        <v>6</v>
      </c>
      <c r="F96" s="55">
        <v>-228.63800000000001</v>
      </c>
      <c r="G96" s="55">
        <v>-372.19466666699998</v>
      </c>
      <c r="H96" s="55">
        <v>-324.82262069000001</v>
      </c>
      <c r="I96" s="55">
        <v>-224.40333333300001</v>
      </c>
      <c r="J96" s="55">
        <v>-209.17213793100001</v>
      </c>
      <c r="K96" s="55">
        <v>-298.12416091900002</v>
      </c>
      <c r="L96" s="55">
        <v>-340.86599999999999</v>
      </c>
      <c r="M96" s="55">
        <v>-249.13666666699999</v>
      </c>
      <c r="N96" s="55">
        <v>-232.356229885</v>
      </c>
      <c r="O96" s="55">
        <v>-327.98133333300001</v>
      </c>
      <c r="P96" s="55">
        <v>-353.38167816100002</v>
      </c>
      <c r="Q96" s="55">
        <v>-505.71866666699998</v>
      </c>
      <c r="R96" s="55">
        <v>-732.50199999999995</v>
      </c>
      <c r="S96" s="55">
        <v>-602.09400000000005</v>
      </c>
      <c r="T96" s="55">
        <v>-689.71266666700001</v>
      </c>
      <c r="U96" s="55">
        <v>-667.051333333</v>
      </c>
      <c r="V96" s="55">
        <v>-565.58912643600002</v>
      </c>
      <c r="W96" s="55">
        <v>-581.527333333</v>
      </c>
      <c r="X96" s="55">
        <v>-381.40333333299998</v>
      </c>
      <c r="Y96" s="55">
        <v>-380.14</v>
      </c>
      <c r="Z96" s="55">
        <v>-378.15600000000001</v>
      </c>
      <c r="AA96" s="55">
        <v>-554.60299999999995</v>
      </c>
      <c r="AB96" s="55">
        <v>-610.702</v>
      </c>
      <c r="AC96" s="55">
        <v>-495.73933333399998</v>
      </c>
      <c r="AD96" s="55">
        <v>-401.008850575</v>
      </c>
      <c r="AE96" s="55">
        <v>-414.64133333400002</v>
      </c>
      <c r="AF96" s="55">
        <v>-449.495</v>
      </c>
      <c r="AG96" s="55">
        <v>-426.88600000000002</v>
      </c>
      <c r="AH96" s="55">
        <v>-651.42866666600003</v>
      </c>
      <c r="AI96" s="55">
        <v>-381.15366666599999</v>
      </c>
      <c r="AJ96" s="55">
        <v>-732.33299999999997</v>
      </c>
      <c r="AK96" s="55">
        <v>-607.45133333299998</v>
      </c>
      <c r="AL96" s="55">
        <v>-611.57766666700002</v>
      </c>
      <c r="AM96" s="55">
        <v>-616.23733333300004</v>
      </c>
      <c r="AN96" s="55">
        <v>-591.55666666699994</v>
      </c>
      <c r="AO96" s="55">
        <v>-581.58466666699996</v>
      </c>
      <c r="AP96" s="55">
        <v>-378.505333334</v>
      </c>
      <c r="AQ96" s="55">
        <v>-411.01766666700001</v>
      </c>
      <c r="AR96" s="55">
        <v>-454.72733333299999</v>
      </c>
      <c r="AS96" s="55">
        <v>-529.92266666600005</v>
      </c>
      <c r="AT96" s="55">
        <v>-455.73700000000002</v>
      </c>
      <c r="AU96" s="55">
        <v>-384.87764367800003</v>
      </c>
      <c r="AV96" s="55">
        <v>-388.28800000000001</v>
      </c>
      <c r="AW96" s="55">
        <v>-412.09066666699999</v>
      </c>
      <c r="AX96" s="55">
        <v>-377.60166666700002</v>
      </c>
      <c r="AY96" s="55">
        <v>-225.626</v>
      </c>
      <c r="AZ96" s="55">
        <v>-356.50974712599998</v>
      </c>
      <c r="BA96" s="56">
        <v>-371.34566666699999</v>
      </c>
    </row>
    <row r="97" spans="1:53" x14ac:dyDescent="0.25">
      <c r="A97" s="26">
        <v>2013</v>
      </c>
      <c r="B97" s="21" t="s">
        <v>35</v>
      </c>
      <c r="C97" s="22" t="str">
        <f t="shared" si="3"/>
        <v>Feb 2013</v>
      </c>
      <c r="D97" s="21" t="s">
        <v>52</v>
      </c>
      <c r="E97" s="30">
        <v>6</v>
      </c>
      <c r="F97" s="57">
        <v>811.33399999999995</v>
      </c>
      <c r="G97" s="57">
        <v>916.60039080499996</v>
      </c>
      <c r="H97" s="57">
        <v>648.71266669800002</v>
      </c>
      <c r="I97" s="57">
        <v>465.46866666699998</v>
      </c>
      <c r="J97" s="57">
        <v>430.527333333</v>
      </c>
      <c r="K97" s="57">
        <v>399.05866666700001</v>
      </c>
      <c r="L97" s="57">
        <v>374.11799999999999</v>
      </c>
      <c r="M97" s="57">
        <v>352.48733333299998</v>
      </c>
      <c r="N97" s="57">
        <v>365.032666667</v>
      </c>
      <c r="O97" s="57">
        <v>358.46517241399999</v>
      </c>
      <c r="P97" s="57">
        <v>374.65666666700002</v>
      </c>
      <c r="Q97" s="57">
        <v>4408.6719999999996</v>
      </c>
      <c r="R97" s="57">
        <v>467.69266666700003</v>
      </c>
      <c r="S97" s="57">
        <v>825.90666666699997</v>
      </c>
      <c r="T97" s="57">
        <v>978.34799999999996</v>
      </c>
      <c r="U97" s="57">
        <v>768.20600000000002</v>
      </c>
      <c r="V97" s="57">
        <v>1020.522</v>
      </c>
      <c r="W97" s="57">
        <v>1314.1126669600001</v>
      </c>
      <c r="X97" s="57">
        <v>1276.722</v>
      </c>
      <c r="Y97" s="57">
        <v>1443.636</v>
      </c>
      <c r="Z97" s="57">
        <v>1606.05266667</v>
      </c>
      <c r="AA97" s="57">
        <v>1385.2049999999999</v>
      </c>
      <c r="AB97" s="57">
        <v>2004.588</v>
      </c>
      <c r="AC97" s="57">
        <v>1552.8823336299999</v>
      </c>
      <c r="AD97" s="57">
        <v>1564.2858620699999</v>
      </c>
      <c r="AE97" s="57">
        <v>1670.35733334</v>
      </c>
      <c r="AF97" s="57">
        <v>1830.67833329</v>
      </c>
      <c r="AG97" s="57">
        <v>1749.796</v>
      </c>
      <c r="AH97" s="57">
        <v>2017.1669655200001</v>
      </c>
      <c r="AI97" s="57">
        <v>1726.048</v>
      </c>
      <c r="AJ97" s="57">
        <v>1142.0920000000001</v>
      </c>
      <c r="AK97" s="57">
        <v>1504.5563333299999</v>
      </c>
      <c r="AL97" s="57">
        <v>1669.9056666700001</v>
      </c>
      <c r="AM97" s="57">
        <v>2577.2069999999999</v>
      </c>
      <c r="AN97" s="57">
        <v>2334.0663333399998</v>
      </c>
      <c r="AO97" s="57">
        <v>2349.0993333299998</v>
      </c>
      <c r="AP97" s="57">
        <v>2273.0933333399998</v>
      </c>
      <c r="AQ97" s="57">
        <v>1797.5326666599999</v>
      </c>
      <c r="AR97" s="57">
        <v>1886.03166667</v>
      </c>
      <c r="AS97" s="57">
        <v>1773.6074137999999</v>
      </c>
      <c r="AT97" s="57">
        <v>2034.7880003</v>
      </c>
      <c r="AU97" s="57">
        <v>1938.05033334</v>
      </c>
      <c r="AV97" s="57">
        <v>1560.8989999999999</v>
      </c>
      <c r="AW97" s="57">
        <v>1196.69833363</v>
      </c>
      <c r="AX97" s="57">
        <v>1387.6373333399999</v>
      </c>
      <c r="AY97" s="57">
        <v>1240.9697701099999</v>
      </c>
      <c r="AZ97" s="57">
        <v>1242.28266667</v>
      </c>
      <c r="BA97" s="58">
        <v>1197.3620000000001</v>
      </c>
    </row>
    <row r="98" spans="1:53" x14ac:dyDescent="0.25">
      <c r="A98" s="33">
        <v>2013</v>
      </c>
      <c r="B98" s="27" t="s">
        <v>34</v>
      </c>
      <c r="C98" s="21" t="str">
        <f t="shared" si="3"/>
        <v>Mar 2013</v>
      </c>
      <c r="D98" s="27" t="s">
        <v>33</v>
      </c>
      <c r="E98" s="31">
        <v>6</v>
      </c>
      <c r="F98" s="55">
        <v>417.72246323100001</v>
      </c>
      <c r="G98" s="55">
        <v>368.18804525899998</v>
      </c>
      <c r="H98" s="55">
        <v>340.83388133400001</v>
      </c>
      <c r="I98" s="55">
        <v>323.37952840000003</v>
      </c>
      <c r="J98" s="55">
        <v>319.27039302899999</v>
      </c>
      <c r="K98" s="55">
        <v>304.54852584100001</v>
      </c>
      <c r="L98" s="55">
        <v>305.47867961600002</v>
      </c>
      <c r="M98" s="55">
        <v>298.646014068</v>
      </c>
      <c r="N98" s="55">
        <v>281.83252070200001</v>
      </c>
      <c r="O98" s="55">
        <v>302.305091081</v>
      </c>
      <c r="P98" s="55">
        <v>267.34854776899999</v>
      </c>
      <c r="Q98" s="55">
        <v>370.74445600600001</v>
      </c>
      <c r="R98" s="55">
        <v>84.222926806800004</v>
      </c>
      <c r="S98" s="55">
        <v>-5.54022672392</v>
      </c>
      <c r="T98" s="55">
        <v>55.038881740900003</v>
      </c>
      <c r="U98" s="55">
        <v>128.755059176</v>
      </c>
      <c r="V98" s="55">
        <v>328.18634005899997</v>
      </c>
      <c r="W98" s="55">
        <v>364.39009393200001</v>
      </c>
      <c r="X98" s="55">
        <v>431.623950546</v>
      </c>
      <c r="Y98" s="55">
        <v>479.35132863699999</v>
      </c>
      <c r="Z98" s="55">
        <v>582.99842417499997</v>
      </c>
      <c r="AA98" s="55">
        <v>484.294436072</v>
      </c>
      <c r="AB98" s="55">
        <v>418.59655172399999</v>
      </c>
      <c r="AC98" s="55">
        <v>529.12640809000004</v>
      </c>
      <c r="AD98" s="55">
        <v>531.547914848</v>
      </c>
      <c r="AE98" s="55">
        <v>545.27383034100001</v>
      </c>
      <c r="AF98" s="55">
        <v>455.48536027699998</v>
      </c>
      <c r="AG98" s="55">
        <v>427.77179522500001</v>
      </c>
      <c r="AH98" s="55">
        <v>361.01250971799999</v>
      </c>
      <c r="AI98" s="55">
        <v>337.503730948</v>
      </c>
      <c r="AJ98" s="55">
        <v>137.14215217200001</v>
      </c>
      <c r="AK98" s="55">
        <v>194.58989706400001</v>
      </c>
      <c r="AL98" s="55">
        <v>340.42332619699999</v>
      </c>
      <c r="AM98" s="55">
        <v>502.659308033</v>
      </c>
      <c r="AN98" s="55">
        <v>457.738206031</v>
      </c>
      <c r="AO98" s="55">
        <v>450.50274937099999</v>
      </c>
      <c r="AP98" s="55">
        <v>546.67778156500003</v>
      </c>
      <c r="AQ98" s="55">
        <v>555.22524051000005</v>
      </c>
      <c r="AR98" s="55">
        <v>502.10309204599997</v>
      </c>
      <c r="AS98" s="55">
        <v>522.30852181399996</v>
      </c>
      <c r="AT98" s="55">
        <v>566.47367445299994</v>
      </c>
      <c r="AU98" s="55">
        <v>559.69138549000002</v>
      </c>
      <c r="AV98" s="55">
        <v>544.02937612899996</v>
      </c>
      <c r="AW98" s="55">
        <v>510.59497749399998</v>
      </c>
      <c r="AX98" s="55">
        <v>638.98881473200004</v>
      </c>
      <c r="AY98" s="55">
        <v>608.23405855199996</v>
      </c>
      <c r="AZ98" s="55">
        <v>498.40003089800001</v>
      </c>
      <c r="BA98" s="59">
        <v>457.91705838000001</v>
      </c>
    </row>
    <row r="99" spans="1:53" x14ac:dyDescent="0.25">
      <c r="A99" s="26">
        <v>2013</v>
      </c>
      <c r="B99" s="21" t="s">
        <v>34</v>
      </c>
      <c r="C99" s="21" t="str">
        <f t="shared" si="3"/>
        <v>Mar 2013</v>
      </c>
      <c r="D99" s="21" t="s">
        <v>54</v>
      </c>
      <c r="E99" s="31">
        <v>6</v>
      </c>
      <c r="F99" s="55">
        <v>428.50252138600001</v>
      </c>
      <c r="G99" s="55">
        <v>362.35386820899998</v>
      </c>
      <c r="H99" s="55">
        <v>345.74303569400001</v>
      </c>
      <c r="I99" s="55">
        <v>358.41175792799999</v>
      </c>
      <c r="J99" s="55">
        <v>376.85310260699998</v>
      </c>
      <c r="K99" s="55">
        <v>359.048246721</v>
      </c>
      <c r="L99" s="55">
        <v>422.73447468099999</v>
      </c>
      <c r="M99" s="55">
        <v>371.26798303999999</v>
      </c>
      <c r="N99" s="55">
        <v>371.49469682699998</v>
      </c>
      <c r="O99" s="55">
        <v>408.99013833200001</v>
      </c>
      <c r="P99" s="55">
        <v>400.02039485300003</v>
      </c>
      <c r="Q99" s="55">
        <v>1048.30934187</v>
      </c>
      <c r="R99" s="55">
        <v>739.55718865699998</v>
      </c>
      <c r="S99" s="55">
        <v>733.24166926400005</v>
      </c>
      <c r="T99" s="55">
        <v>752.68308101599996</v>
      </c>
      <c r="U99" s="55">
        <v>580.77211290900004</v>
      </c>
      <c r="V99" s="55">
        <v>677.71522139299998</v>
      </c>
      <c r="W99" s="55">
        <v>605.61753337699997</v>
      </c>
      <c r="X99" s="55">
        <v>647.34085969499995</v>
      </c>
      <c r="Y99" s="55">
        <v>618.41057960199998</v>
      </c>
      <c r="Z99" s="55">
        <v>909.663691051</v>
      </c>
      <c r="AA99" s="55">
        <v>808.10192604999997</v>
      </c>
      <c r="AB99" s="55">
        <v>664.50044276599999</v>
      </c>
      <c r="AC99" s="55">
        <v>757.11055484099995</v>
      </c>
      <c r="AD99" s="55">
        <v>747.16417943600004</v>
      </c>
      <c r="AE99" s="55">
        <v>837.82438920200002</v>
      </c>
      <c r="AF99" s="55">
        <v>710.15860891</v>
      </c>
      <c r="AG99" s="55">
        <v>694.901815736</v>
      </c>
      <c r="AH99" s="55">
        <v>692.00770278799996</v>
      </c>
      <c r="AI99" s="55">
        <v>646.04932620600005</v>
      </c>
      <c r="AJ99" s="55">
        <v>859.18248543799996</v>
      </c>
      <c r="AK99" s="55">
        <v>750.92611241099996</v>
      </c>
      <c r="AL99" s="55">
        <v>724.43896373500002</v>
      </c>
      <c r="AM99" s="55">
        <v>905.63394137299997</v>
      </c>
      <c r="AN99" s="55">
        <v>766.52505022100001</v>
      </c>
      <c r="AO99" s="55">
        <v>768.762042619</v>
      </c>
      <c r="AP99" s="55">
        <v>707.02737093999997</v>
      </c>
      <c r="AQ99" s="55">
        <v>701.89935894400003</v>
      </c>
      <c r="AR99" s="55">
        <v>668.69819464499994</v>
      </c>
      <c r="AS99" s="55">
        <v>695.43508093299999</v>
      </c>
      <c r="AT99" s="55">
        <v>770.29544637799995</v>
      </c>
      <c r="AU99" s="55">
        <v>754.64743150000004</v>
      </c>
      <c r="AV99" s="55">
        <v>703.78607624200004</v>
      </c>
      <c r="AW99" s="55">
        <v>614.31534750900005</v>
      </c>
      <c r="AX99" s="55">
        <v>408.707686475</v>
      </c>
      <c r="AY99" s="55">
        <v>431.03707701399998</v>
      </c>
      <c r="AZ99" s="55">
        <v>389.01383511300003</v>
      </c>
      <c r="BA99" s="59">
        <v>411.01169510599999</v>
      </c>
    </row>
    <row r="100" spans="1:53" x14ac:dyDescent="0.25">
      <c r="A100" s="26">
        <v>2013</v>
      </c>
      <c r="B100" s="21" t="s">
        <v>34</v>
      </c>
      <c r="C100" s="21" t="str">
        <f t="shared" si="3"/>
        <v>Mar 2013</v>
      </c>
      <c r="D100" s="21" t="s">
        <v>53</v>
      </c>
      <c r="E100" s="31">
        <v>6</v>
      </c>
      <c r="F100" s="55">
        <v>58.6253333334</v>
      </c>
      <c r="G100" s="55">
        <v>51.913666666700003</v>
      </c>
      <c r="H100" s="55">
        <v>55.680333333299998</v>
      </c>
      <c r="I100" s="55">
        <v>-36.131333333299999</v>
      </c>
      <c r="J100" s="55">
        <v>-20.985666666699998</v>
      </c>
      <c r="K100" s="55">
        <v>-8.8543333332999996</v>
      </c>
      <c r="L100" s="55">
        <v>-136.72900000000001</v>
      </c>
      <c r="M100" s="55">
        <v>-49.654333333399997</v>
      </c>
      <c r="N100" s="55">
        <v>-148.28866666600001</v>
      </c>
      <c r="O100" s="55">
        <v>-171.198666667</v>
      </c>
      <c r="P100" s="55">
        <v>-196.55600000000001</v>
      </c>
      <c r="Q100" s="55">
        <v>-511.67433333399998</v>
      </c>
      <c r="R100" s="55">
        <v>-714.71799999999996</v>
      </c>
      <c r="S100" s="55">
        <v>-642.25733333300002</v>
      </c>
      <c r="T100" s="55">
        <v>-691.17399999999998</v>
      </c>
      <c r="U100" s="55">
        <v>-659.71733333400005</v>
      </c>
      <c r="V100" s="55">
        <v>-547.19000000000005</v>
      </c>
      <c r="W100" s="55">
        <v>-569.62318390799999</v>
      </c>
      <c r="X100" s="55">
        <v>-132.43933333300001</v>
      </c>
      <c r="Y100" s="55">
        <v>-237.63448275900001</v>
      </c>
      <c r="Z100" s="55">
        <v>-362.57299999999998</v>
      </c>
      <c r="AA100" s="55">
        <v>-484.79933333399998</v>
      </c>
      <c r="AB100" s="55">
        <v>-512.93266666600005</v>
      </c>
      <c r="AC100" s="55">
        <v>-370.64966666599997</v>
      </c>
      <c r="AD100" s="55">
        <v>-219.325333333</v>
      </c>
      <c r="AE100" s="55">
        <v>-369.142</v>
      </c>
      <c r="AF100" s="55">
        <v>-434.19533333300001</v>
      </c>
      <c r="AG100" s="55">
        <v>-445.089333334</v>
      </c>
      <c r="AH100" s="55">
        <v>-525.91733333399998</v>
      </c>
      <c r="AI100" s="55">
        <v>-400.08699999999999</v>
      </c>
      <c r="AJ100" s="55">
        <v>-712.69433333300003</v>
      </c>
      <c r="AK100" s="55">
        <v>-626.76300000000003</v>
      </c>
      <c r="AL100" s="55">
        <v>-595.51097701200001</v>
      </c>
      <c r="AM100" s="55">
        <v>-560.51166666699999</v>
      </c>
      <c r="AN100" s="55">
        <v>-500.212333333</v>
      </c>
      <c r="AO100" s="55">
        <v>-509.28936781599998</v>
      </c>
      <c r="AP100" s="55">
        <v>-379.97800000000001</v>
      </c>
      <c r="AQ100" s="55">
        <v>-313.696666666</v>
      </c>
      <c r="AR100" s="55">
        <v>-368.289333333</v>
      </c>
      <c r="AS100" s="55">
        <v>-356.84566666699999</v>
      </c>
      <c r="AT100" s="55">
        <v>-376.38166666699999</v>
      </c>
      <c r="AU100" s="55">
        <v>-361.48</v>
      </c>
      <c r="AV100" s="55">
        <v>-336.88466666699998</v>
      </c>
      <c r="AW100" s="55">
        <v>-416.28766666600001</v>
      </c>
      <c r="AX100" s="55">
        <v>128.57333333400001</v>
      </c>
      <c r="AY100" s="55">
        <v>101.96666666599999</v>
      </c>
      <c r="AZ100" s="55">
        <v>105.82899999999999</v>
      </c>
      <c r="BA100" s="59">
        <v>71.974666666600001</v>
      </c>
    </row>
    <row r="101" spans="1:53" x14ac:dyDescent="0.25">
      <c r="A101" s="24">
        <v>2013</v>
      </c>
      <c r="B101" s="22" t="s">
        <v>34</v>
      </c>
      <c r="C101" s="22" t="str">
        <f t="shared" si="3"/>
        <v>Mar 2013</v>
      </c>
      <c r="D101" s="22" t="s">
        <v>52</v>
      </c>
      <c r="E101" s="30">
        <v>6</v>
      </c>
      <c r="F101" s="55">
        <v>1236.0893333399999</v>
      </c>
      <c r="G101" s="55">
        <v>1146.2496666699999</v>
      </c>
      <c r="H101" s="55">
        <v>1201.5176666699999</v>
      </c>
      <c r="I101" s="55">
        <v>1149.17</v>
      </c>
      <c r="J101" s="55">
        <v>1183.116</v>
      </c>
      <c r="K101" s="55">
        <v>1191.6826666699999</v>
      </c>
      <c r="L101" s="55">
        <v>1227.3166666699999</v>
      </c>
      <c r="M101" s="55">
        <v>1187.27133334</v>
      </c>
      <c r="N101" s="55">
        <v>1141.8193333300001</v>
      </c>
      <c r="O101" s="55">
        <v>1243.60266667</v>
      </c>
      <c r="P101" s="55">
        <v>1168.5416666599999</v>
      </c>
      <c r="Q101" s="55">
        <v>2969.6303333300002</v>
      </c>
      <c r="R101" s="55">
        <v>1481.653</v>
      </c>
      <c r="S101" s="55">
        <v>1264.14833333</v>
      </c>
      <c r="T101" s="55">
        <v>1370.6286666599999</v>
      </c>
      <c r="U101" s="55">
        <v>1238.82133333</v>
      </c>
      <c r="V101" s="55">
        <v>1847.4416666699999</v>
      </c>
      <c r="W101" s="55">
        <v>1557.19333334</v>
      </c>
      <c r="X101" s="55">
        <v>1579.17966667</v>
      </c>
      <c r="Y101" s="55">
        <v>1780.7236666700001</v>
      </c>
      <c r="Z101" s="55">
        <v>2542.66066667</v>
      </c>
      <c r="AA101" s="55">
        <v>2036.54033334</v>
      </c>
      <c r="AB101" s="55">
        <v>1615.0170000000001</v>
      </c>
      <c r="AC101" s="55">
        <v>2172.9969999999998</v>
      </c>
      <c r="AD101" s="55">
        <v>1970.49833334</v>
      </c>
      <c r="AE101" s="55">
        <v>2573.0846666699999</v>
      </c>
      <c r="AF101" s="55">
        <v>1862.4786666699999</v>
      </c>
      <c r="AG101" s="55">
        <v>1850.5</v>
      </c>
      <c r="AH101" s="55">
        <v>1773.27266667</v>
      </c>
      <c r="AI101" s="55">
        <v>1562.1973333399999</v>
      </c>
      <c r="AJ101" s="55">
        <v>1635.8053333299999</v>
      </c>
      <c r="AK101" s="55">
        <v>1711.6320000000001</v>
      </c>
      <c r="AL101" s="55">
        <v>1741.309</v>
      </c>
      <c r="AM101" s="55">
        <v>2368.34745161</v>
      </c>
      <c r="AN101" s="55">
        <v>1758.124</v>
      </c>
      <c r="AO101" s="55">
        <v>1918.99466667</v>
      </c>
      <c r="AP101" s="55">
        <v>1932.8166666699999</v>
      </c>
      <c r="AQ101" s="55">
        <v>2132.17339081</v>
      </c>
      <c r="AR101" s="55">
        <v>1872.9860000000001</v>
      </c>
      <c r="AS101" s="55">
        <v>1959.34166667</v>
      </c>
      <c r="AT101" s="55">
        <v>2122.1736666699999</v>
      </c>
      <c r="AU101" s="55">
        <v>2206.5390000000002</v>
      </c>
      <c r="AV101" s="55">
        <v>1902.2256666599999</v>
      </c>
      <c r="AW101" s="55">
        <v>1645.557</v>
      </c>
      <c r="AX101" s="55">
        <v>1489.09966667</v>
      </c>
      <c r="AY101" s="55">
        <v>1541.33166667</v>
      </c>
      <c r="AZ101" s="55">
        <v>1299.694</v>
      </c>
      <c r="BA101" s="59">
        <v>1212.59666666</v>
      </c>
    </row>
    <row r="102" spans="1:53" x14ac:dyDescent="0.25">
      <c r="A102" s="26">
        <v>2013</v>
      </c>
      <c r="B102" s="21" t="s">
        <v>45</v>
      </c>
      <c r="C102" s="21" t="str">
        <f t="shared" si="3"/>
        <v>Apr 2013</v>
      </c>
      <c r="D102" s="21" t="s">
        <v>33</v>
      </c>
      <c r="E102" s="31">
        <v>6</v>
      </c>
      <c r="F102" s="53">
        <v>300.56712396299997</v>
      </c>
      <c r="G102" s="53">
        <v>281.30210810400001</v>
      </c>
      <c r="H102" s="53">
        <v>267.18658518000001</v>
      </c>
      <c r="I102" s="53">
        <v>272.00044022499998</v>
      </c>
      <c r="J102" s="53">
        <v>267.87009501400001</v>
      </c>
      <c r="K102" s="53">
        <v>259.957720628</v>
      </c>
      <c r="L102" s="53">
        <v>267.637468738</v>
      </c>
      <c r="M102" s="53">
        <v>278.33522248999998</v>
      </c>
      <c r="N102" s="53">
        <v>257.88367729499998</v>
      </c>
      <c r="O102" s="53">
        <v>319.797177218</v>
      </c>
      <c r="P102" s="53">
        <v>52.670772167899997</v>
      </c>
      <c r="Q102" s="53">
        <v>226.36739552500001</v>
      </c>
      <c r="R102" s="53">
        <v>170.862158962</v>
      </c>
      <c r="S102" s="53">
        <v>143.31182949999999</v>
      </c>
      <c r="T102" s="53">
        <v>223.19747785800001</v>
      </c>
      <c r="U102" s="53">
        <v>338.85187489600003</v>
      </c>
      <c r="V102" s="53">
        <v>434.64128151699998</v>
      </c>
      <c r="W102" s="53">
        <v>464.773368973</v>
      </c>
      <c r="X102" s="53">
        <v>518.14473499500002</v>
      </c>
      <c r="Y102" s="53">
        <v>399.99115973400001</v>
      </c>
      <c r="Z102" s="53">
        <v>362.00684190599998</v>
      </c>
      <c r="AA102" s="53">
        <v>486.89454522599999</v>
      </c>
      <c r="AB102" s="53">
        <v>501.12686233199997</v>
      </c>
      <c r="AC102" s="53">
        <v>460.48197791000001</v>
      </c>
      <c r="AD102" s="53">
        <v>471.34846565100003</v>
      </c>
      <c r="AE102" s="53">
        <v>482.64130137900003</v>
      </c>
      <c r="AF102" s="53">
        <v>448.62212276600002</v>
      </c>
      <c r="AG102" s="53">
        <v>485.93084366300002</v>
      </c>
      <c r="AH102" s="53">
        <v>259.23350450100003</v>
      </c>
      <c r="AI102" s="53">
        <v>335.47717717799998</v>
      </c>
      <c r="AJ102" s="53">
        <v>456.804951528</v>
      </c>
      <c r="AK102" s="53">
        <v>465.63138554300002</v>
      </c>
      <c r="AL102" s="53">
        <v>551.46683841599997</v>
      </c>
      <c r="AM102" s="53">
        <v>470.15801891699999</v>
      </c>
      <c r="AN102" s="53">
        <v>460.90159478999999</v>
      </c>
      <c r="AO102" s="53">
        <v>512.97334728400006</v>
      </c>
      <c r="AP102" s="53">
        <v>550.00045157700004</v>
      </c>
      <c r="AQ102" s="53">
        <v>536.53139626400002</v>
      </c>
      <c r="AR102" s="53">
        <v>510.52894453699997</v>
      </c>
      <c r="AS102" s="53">
        <v>573.30818898699999</v>
      </c>
      <c r="AT102" s="53">
        <v>592.87690904800002</v>
      </c>
      <c r="AU102" s="53">
        <v>566.77914278399999</v>
      </c>
      <c r="AV102" s="53">
        <v>577.03543359599996</v>
      </c>
      <c r="AW102" s="53">
        <v>525.41600464999999</v>
      </c>
      <c r="AX102" s="53">
        <v>421.128035689</v>
      </c>
      <c r="AY102" s="53">
        <v>361.59157981300001</v>
      </c>
      <c r="AZ102" s="53">
        <v>345.43246221099997</v>
      </c>
      <c r="BA102" s="54">
        <v>312.36702497099998</v>
      </c>
    </row>
    <row r="103" spans="1:53" x14ac:dyDescent="0.25">
      <c r="A103" s="26">
        <v>2013</v>
      </c>
      <c r="B103" s="21" t="s">
        <v>45</v>
      </c>
      <c r="C103" s="21" t="str">
        <f t="shared" si="3"/>
        <v>Apr 2013</v>
      </c>
      <c r="D103" s="21" t="s">
        <v>54</v>
      </c>
      <c r="E103" s="31">
        <v>6</v>
      </c>
      <c r="F103" s="55">
        <v>213.90052665299999</v>
      </c>
      <c r="G103" s="55">
        <v>191.147747925</v>
      </c>
      <c r="H103" s="55">
        <v>180.027412422</v>
      </c>
      <c r="I103" s="55">
        <v>183.120806679</v>
      </c>
      <c r="J103" s="55">
        <v>201.469767902</v>
      </c>
      <c r="K103" s="55">
        <v>195.61813911300001</v>
      </c>
      <c r="L103" s="55">
        <v>210.36646555499999</v>
      </c>
      <c r="M103" s="55">
        <v>243.500061765</v>
      </c>
      <c r="N103" s="55">
        <v>230.19263665299999</v>
      </c>
      <c r="O103" s="55">
        <v>977.43971032499996</v>
      </c>
      <c r="P103" s="55">
        <v>643.60424753300003</v>
      </c>
      <c r="Q103" s="55">
        <v>718.95268718399996</v>
      </c>
      <c r="R103" s="55">
        <v>724.98200502700001</v>
      </c>
      <c r="S103" s="55">
        <v>579.21500356499996</v>
      </c>
      <c r="T103" s="55">
        <v>409.551262796</v>
      </c>
      <c r="U103" s="55">
        <v>592.49213437000003</v>
      </c>
      <c r="V103" s="55">
        <v>650.45594048400005</v>
      </c>
      <c r="W103" s="55">
        <v>738.32069300499995</v>
      </c>
      <c r="X103" s="55">
        <v>818.30845955300003</v>
      </c>
      <c r="Y103" s="55">
        <v>725.677457549</v>
      </c>
      <c r="Z103" s="55">
        <v>511.17244688199997</v>
      </c>
      <c r="AA103" s="55">
        <v>560.38488373500002</v>
      </c>
      <c r="AB103" s="55">
        <v>565.20049388100006</v>
      </c>
      <c r="AC103" s="55">
        <v>511.52907133399998</v>
      </c>
      <c r="AD103" s="55">
        <v>581.24442813300004</v>
      </c>
      <c r="AE103" s="55">
        <v>661.93040192199999</v>
      </c>
      <c r="AF103" s="55">
        <v>619.66642506899996</v>
      </c>
      <c r="AG103" s="55">
        <v>701.55439718399998</v>
      </c>
      <c r="AH103" s="55">
        <v>767.09834590900005</v>
      </c>
      <c r="AI103" s="55">
        <v>634.36549993799997</v>
      </c>
      <c r="AJ103" s="55">
        <v>704.046477977</v>
      </c>
      <c r="AK103" s="55">
        <v>723.77330074899999</v>
      </c>
      <c r="AL103" s="55">
        <v>685.44113444899995</v>
      </c>
      <c r="AM103" s="55">
        <v>650.01183583099998</v>
      </c>
      <c r="AN103" s="55">
        <v>603.49537998799997</v>
      </c>
      <c r="AO103" s="55">
        <v>715.66438798199999</v>
      </c>
      <c r="AP103" s="55">
        <v>778.38172134900003</v>
      </c>
      <c r="AQ103" s="55">
        <v>682.38714303799998</v>
      </c>
      <c r="AR103" s="55">
        <v>679.03596311299998</v>
      </c>
      <c r="AS103" s="55">
        <v>622.95348397600003</v>
      </c>
      <c r="AT103" s="55">
        <v>554.75619341100003</v>
      </c>
      <c r="AU103" s="55">
        <v>626.96756898599995</v>
      </c>
      <c r="AV103" s="55">
        <v>562.83960630000001</v>
      </c>
      <c r="AW103" s="55">
        <v>378.33333946699997</v>
      </c>
      <c r="AX103" s="55">
        <v>273.019300864</v>
      </c>
      <c r="AY103" s="55">
        <v>254.04609264199999</v>
      </c>
      <c r="AZ103" s="55">
        <v>295.20018701599997</v>
      </c>
      <c r="BA103" s="56">
        <v>249.23853058399999</v>
      </c>
    </row>
    <row r="104" spans="1:53" x14ac:dyDescent="0.25">
      <c r="A104" s="26">
        <v>2013</v>
      </c>
      <c r="B104" s="21" t="s">
        <v>45</v>
      </c>
      <c r="C104" s="21" t="str">
        <f t="shared" si="3"/>
        <v>Apr 2013</v>
      </c>
      <c r="D104" s="21" t="s">
        <v>53</v>
      </c>
      <c r="E104" s="31">
        <v>6</v>
      </c>
      <c r="F104" s="55">
        <v>69.633333333300001</v>
      </c>
      <c r="G104" s="55">
        <v>57.802666666699999</v>
      </c>
      <c r="H104" s="55">
        <v>57.334666666700002</v>
      </c>
      <c r="I104" s="55">
        <v>63.335333333299999</v>
      </c>
      <c r="J104" s="55">
        <v>33.853999999999999</v>
      </c>
      <c r="K104" s="55">
        <v>-20.102666666699999</v>
      </c>
      <c r="L104" s="55">
        <v>-46.883333333300001</v>
      </c>
      <c r="M104" s="55">
        <v>-81.369333333300006</v>
      </c>
      <c r="N104" s="55">
        <v>-93.320183908100006</v>
      </c>
      <c r="O104" s="55">
        <v>-493.63266666700002</v>
      </c>
      <c r="P104" s="55">
        <v>-604.84466669999995</v>
      </c>
      <c r="Q104" s="55">
        <v>-594.03533330400001</v>
      </c>
      <c r="R104" s="55">
        <v>-630.55133333100002</v>
      </c>
      <c r="S104" s="55">
        <v>-676.18799999999999</v>
      </c>
      <c r="T104" s="55">
        <v>-491.343333304</v>
      </c>
      <c r="U104" s="55">
        <v>-437.649333302</v>
      </c>
      <c r="V104" s="55">
        <v>-382.77</v>
      </c>
      <c r="W104" s="55">
        <v>-353.971999998</v>
      </c>
      <c r="X104" s="55">
        <v>-331.92800000199998</v>
      </c>
      <c r="Y104" s="55">
        <v>-532.01533333299994</v>
      </c>
      <c r="Z104" s="55">
        <v>-455.88999999800001</v>
      </c>
      <c r="AA104" s="55">
        <v>-192.06399999999999</v>
      </c>
      <c r="AB104" s="55">
        <v>-103.858</v>
      </c>
      <c r="AC104" s="55">
        <v>-145.25666666699999</v>
      </c>
      <c r="AD104" s="55">
        <v>-141.55533333299999</v>
      </c>
      <c r="AE104" s="55">
        <v>-423.282333333</v>
      </c>
      <c r="AF104" s="55">
        <v>-512.72633333299996</v>
      </c>
      <c r="AG104" s="55">
        <v>-143.337333333</v>
      </c>
      <c r="AH104" s="55">
        <v>-645.47649999999999</v>
      </c>
      <c r="AI104" s="55">
        <v>-525.6333333</v>
      </c>
      <c r="AJ104" s="55">
        <v>-408.36</v>
      </c>
      <c r="AK104" s="55">
        <v>-449.17066670000003</v>
      </c>
      <c r="AL104" s="55">
        <v>-279.374000002</v>
      </c>
      <c r="AM104" s="55">
        <v>-300.98733333500002</v>
      </c>
      <c r="AN104" s="55">
        <v>-298.83466670000001</v>
      </c>
      <c r="AO104" s="55">
        <v>-433.23666669599999</v>
      </c>
      <c r="AP104" s="55">
        <v>-398.40400000199998</v>
      </c>
      <c r="AQ104" s="55">
        <v>-424.58400000199998</v>
      </c>
      <c r="AR104" s="55">
        <v>-464.07466669799999</v>
      </c>
      <c r="AS104" s="55">
        <v>-285.51866666699999</v>
      </c>
      <c r="AT104" s="55">
        <v>-208.218000002</v>
      </c>
      <c r="AU104" s="55">
        <v>-264.90135632200003</v>
      </c>
      <c r="AV104" s="55">
        <v>-221.42501071999999</v>
      </c>
      <c r="AW104" s="55">
        <v>117.985333333</v>
      </c>
      <c r="AX104" s="55">
        <v>94.418666666700005</v>
      </c>
      <c r="AY104" s="55">
        <v>78.195999999999998</v>
      </c>
      <c r="AZ104" s="55">
        <v>77.437333333300003</v>
      </c>
      <c r="BA104" s="56">
        <v>73.161655172400003</v>
      </c>
    </row>
    <row r="105" spans="1:53" x14ac:dyDescent="0.25">
      <c r="A105" s="26">
        <v>2013</v>
      </c>
      <c r="B105" s="21" t="s">
        <v>45</v>
      </c>
      <c r="C105" s="22" t="str">
        <f t="shared" si="3"/>
        <v>Apr 2013</v>
      </c>
      <c r="D105" s="21" t="s">
        <v>52</v>
      </c>
      <c r="E105" s="30">
        <v>6</v>
      </c>
      <c r="F105" s="57">
        <v>689.80103448399996</v>
      </c>
      <c r="G105" s="57">
        <v>657.72068965599999</v>
      </c>
      <c r="H105" s="57">
        <v>584.40599999999995</v>
      </c>
      <c r="I105" s="57">
        <v>649.06211497200002</v>
      </c>
      <c r="J105" s="57">
        <v>699.22800000200004</v>
      </c>
      <c r="K105" s="57">
        <v>648.02933329999996</v>
      </c>
      <c r="L105" s="57">
        <v>708.03266669799996</v>
      </c>
      <c r="M105" s="57">
        <v>722.96733329999995</v>
      </c>
      <c r="N105" s="57">
        <v>736.72533329999999</v>
      </c>
      <c r="O105" s="57">
        <v>1587.60600002</v>
      </c>
      <c r="P105" s="57">
        <v>796.16333333099999</v>
      </c>
      <c r="Q105" s="57">
        <v>1100.61533304</v>
      </c>
      <c r="R105" s="57">
        <v>1400.98466667</v>
      </c>
      <c r="S105" s="57">
        <v>1058.25333333</v>
      </c>
      <c r="T105" s="57">
        <v>849.03066666699999</v>
      </c>
      <c r="U105" s="57">
        <v>1638.7721379300001</v>
      </c>
      <c r="V105" s="57">
        <v>1673.6586669799999</v>
      </c>
      <c r="W105" s="57">
        <v>1654.4193330200001</v>
      </c>
      <c r="X105" s="57">
        <v>2078.0993333299998</v>
      </c>
      <c r="Y105" s="57">
        <v>1648.38466698</v>
      </c>
      <c r="Z105" s="57">
        <v>1469.426667</v>
      </c>
      <c r="AA105" s="57">
        <v>1690.9053333300001</v>
      </c>
      <c r="AB105" s="57">
        <v>1589.3646670000001</v>
      </c>
      <c r="AC105" s="57">
        <v>1212.9753330200001</v>
      </c>
      <c r="AD105" s="57">
        <v>1405.527</v>
      </c>
      <c r="AE105" s="57">
        <v>1674.412333</v>
      </c>
      <c r="AF105" s="57">
        <v>1413.82766634</v>
      </c>
      <c r="AG105" s="57">
        <v>2266.7616666700001</v>
      </c>
      <c r="AH105" s="57">
        <v>1504.47410345</v>
      </c>
      <c r="AI105" s="57">
        <v>1409.1132758599999</v>
      </c>
      <c r="AJ105" s="57">
        <v>2021.3593336599999</v>
      </c>
      <c r="AK105" s="57">
        <v>2076.2273333100002</v>
      </c>
      <c r="AL105" s="57">
        <v>2140.11133333</v>
      </c>
      <c r="AM105" s="57">
        <v>2156.2886666700001</v>
      </c>
      <c r="AN105" s="57">
        <v>1507.2760000000001</v>
      </c>
      <c r="AO105" s="57">
        <v>1793.8789999999999</v>
      </c>
      <c r="AP105" s="57">
        <v>1970.5506666700001</v>
      </c>
      <c r="AQ105" s="57">
        <v>1962.68866667</v>
      </c>
      <c r="AR105" s="57">
        <v>1790.4253330199999</v>
      </c>
      <c r="AS105" s="57">
        <v>1920.74333333</v>
      </c>
      <c r="AT105" s="57">
        <v>1639.2593333100001</v>
      </c>
      <c r="AU105" s="57">
        <v>1941.88599998</v>
      </c>
      <c r="AV105" s="57">
        <v>1611.6453333300001</v>
      </c>
      <c r="AW105" s="57">
        <v>1200.79333333</v>
      </c>
      <c r="AX105" s="57">
        <v>963.24599999999998</v>
      </c>
      <c r="AY105" s="57">
        <v>819.89733333300001</v>
      </c>
      <c r="AZ105" s="57">
        <v>737.62266669999997</v>
      </c>
      <c r="BA105" s="58">
        <v>734.60533329999998</v>
      </c>
    </row>
    <row r="106" spans="1:53" x14ac:dyDescent="0.25">
      <c r="A106" s="33">
        <v>2013</v>
      </c>
      <c r="B106" s="27" t="s">
        <v>44</v>
      </c>
      <c r="C106" s="21" t="str">
        <f t="shared" si="3"/>
        <v>May 2013</v>
      </c>
      <c r="D106" s="27" t="s">
        <v>33</v>
      </c>
      <c r="E106" s="31">
        <v>6</v>
      </c>
      <c r="F106" s="55">
        <v>231.60197750699999</v>
      </c>
      <c r="G106" s="55">
        <v>204.44723408300001</v>
      </c>
      <c r="H106" s="55">
        <v>201.34816123799999</v>
      </c>
      <c r="I106" s="55">
        <v>184.579395267</v>
      </c>
      <c r="J106" s="55">
        <v>190.92078235</v>
      </c>
      <c r="K106" s="55">
        <v>316.41697565099997</v>
      </c>
      <c r="L106" s="55">
        <v>186.40417907200001</v>
      </c>
      <c r="M106" s="55">
        <v>181.80563809899999</v>
      </c>
      <c r="N106" s="55">
        <v>186.810639065</v>
      </c>
      <c r="O106" s="55">
        <v>53.830156966899999</v>
      </c>
      <c r="P106" s="55">
        <v>169.26772639500001</v>
      </c>
      <c r="Q106" s="55">
        <v>135.303749684</v>
      </c>
      <c r="R106" s="55">
        <v>142.45500740400001</v>
      </c>
      <c r="S106" s="55">
        <v>170.15038995</v>
      </c>
      <c r="T106" s="55">
        <v>196.064182421</v>
      </c>
      <c r="U106" s="55">
        <v>345.70475021300001</v>
      </c>
      <c r="V106" s="55">
        <v>357.41159651499999</v>
      </c>
      <c r="W106" s="55">
        <v>395.21599387600003</v>
      </c>
      <c r="X106" s="55">
        <v>447.83437152200003</v>
      </c>
      <c r="Y106" s="55">
        <v>375.90808305199999</v>
      </c>
      <c r="Z106" s="55">
        <v>434.55267022999999</v>
      </c>
      <c r="AA106" s="55">
        <v>455.69554224000001</v>
      </c>
      <c r="AB106" s="55">
        <v>443.496086617</v>
      </c>
      <c r="AC106" s="55">
        <v>449.07909983399998</v>
      </c>
      <c r="AD106" s="55">
        <v>397.871474476</v>
      </c>
      <c r="AE106" s="55">
        <v>420.59190299300002</v>
      </c>
      <c r="AF106" s="55">
        <v>416.74811200300002</v>
      </c>
      <c r="AG106" s="55">
        <v>373.75883637999999</v>
      </c>
      <c r="AH106" s="55">
        <v>234.712238808</v>
      </c>
      <c r="AI106" s="55">
        <v>246.61673435099999</v>
      </c>
      <c r="AJ106" s="55">
        <v>371.00659265299998</v>
      </c>
      <c r="AK106" s="55">
        <v>342.678251225</v>
      </c>
      <c r="AL106" s="55">
        <v>471.94855486199998</v>
      </c>
      <c r="AM106" s="55">
        <v>436.67780189600001</v>
      </c>
      <c r="AN106" s="55">
        <v>440.165194719</v>
      </c>
      <c r="AO106" s="55">
        <v>382.18930197899999</v>
      </c>
      <c r="AP106" s="55">
        <v>387.40481478999999</v>
      </c>
      <c r="AQ106" s="55">
        <v>427.87349524299998</v>
      </c>
      <c r="AR106" s="55">
        <v>426.77114077300001</v>
      </c>
      <c r="AS106" s="55">
        <v>502.26819448100002</v>
      </c>
      <c r="AT106" s="55">
        <v>529.916051487</v>
      </c>
      <c r="AU106" s="55">
        <v>495.61888518299997</v>
      </c>
      <c r="AV106" s="55">
        <v>481.45995550499998</v>
      </c>
      <c r="AW106" s="55">
        <v>461.44053827099998</v>
      </c>
      <c r="AX106" s="55">
        <v>394.34489616100001</v>
      </c>
      <c r="AY106" s="55">
        <v>343.83176368699998</v>
      </c>
      <c r="AZ106" s="55">
        <v>296.36205294799998</v>
      </c>
      <c r="BA106" s="59">
        <v>252.76143903600001</v>
      </c>
    </row>
    <row r="107" spans="1:53" x14ac:dyDescent="0.25">
      <c r="A107" s="26">
        <v>2013</v>
      </c>
      <c r="B107" s="21" t="s">
        <v>44</v>
      </c>
      <c r="C107" s="21" t="str">
        <f t="shared" si="3"/>
        <v>May 2013</v>
      </c>
      <c r="D107" s="21" t="s">
        <v>54</v>
      </c>
      <c r="E107" s="31">
        <v>6</v>
      </c>
      <c r="F107" s="55">
        <v>191.57181557999999</v>
      </c>
      <c r="G107" s="55">
        <v>186.06334070700001</v>
      </c>
      <c r="H107" s="55">
        <v>205.80130134199999</v>
      </c>
      <c r="I107" s="55">
        <v>173.790424003</v>
      </c>
      <c r="J107" s="55">
        <v>136.130652312</v>
      </c>
      <c r="K107" s="55">
        <v>747.66483150700003</v>
      </c>
      <c r="L107" s="55">
        <v>324.435824287</v>
      </c>
      <c r="M107" s="55">
        <v>431.96461809099998</v>
      </c>
      <c r="N107" s="55">
        <v>384.48667229199998</v>
      </c>
      <c r="O107" s="55">
        <v>507.31258648800002</v>
      </c>
      <c r="P107" s="55">
        <v>861.82969563100005</v>
      </c>
      <c r="Q107" s="55">
        <v>457.26568390800003</v>
      </c>
      <c r="R107" s="55">
        <v>725.37939595099999</v>
      </c>
      <c r="S107" s="55">
        <v>620.89489145000005</v>
      </c>
      <c r="T107" s="55">
        <v>587.62635266300003</v>
      </c>
      <c r="U107" s="55">
        <v>709.38176563800005</v>
      </c>
      <c r="V107" s="55">
        <v>569.03352601699999</v>
      </c>
      <c r="W107" s="55">
        <v>582.01497557499999</v>
      </c>
      <c r="X107" s="55">
        <v>572.14022837599998</v>
      </c>
      <c r="Y107" s="55">
        <v>465.410595043</v>
      </c>
      <c r="Z107" s="55">
        <v>558.32948726699999</v>
      </c>
      <c r="AA107" s="55">
        <v>522.65059823499996</v>
      </c>
      <c r="AB107" s="55">
        <v>494.05546733699998</v>
      </c>
      <c r="AC107" s="55">
        <v>464.82368278400003</v>
      </c>
      <c r="AD107" s="55">
        <v>458.21785292499999</v>
      </c>
      <c r="AE107" s="55">
        <v>613.78570524500003</v>
      </c>
      <c r="AF107" s="55">
        <v>552.07704149200003</v>
      </c>
      <c r="AG107" s="55">
        <v>505.54182201999998</v>
      </c>
      <c r="AH107" s="55">
        <v>501.16065952600002</v>
      </c>
      <c r="AI107" s="55">
        <v>463.00009269700001</v>
      </c>
      <c r="AJ107" s="55">
        <v>620.92291850699996</v>
      </c>
      <c r="AK107" s="55">
        <v>609.77378945099997</v>
      </c>
      <c r="AL107" s="55">
        <v>798.34718923399998</v>
      </c>
      <c r="AM107" s="55">
        <v>637.45490420099998</v>
      </c>
      <c r="AN107" s="55">
        <v>664.63829588900001</v>
      </c>
      <c r="AO107" s="55">
        <v>538.27330759200004</v>
      </c>
      <c r="AP107" s="55">
        <v>577.80574913099997</v>
      </c>
      <c r="AQ107" s="55">
        <v>652.426469032</v>
      </c>
      <c r="AR107" s="55">
        <v>610.44910042000004</v>
      </c>
      <c r="AS107" s="55">
        <v>579.08192255400002</v>
      </c>
      <c r="AT107" s="55">
        <v>581.31883681099998</v>
      </c>
      <c r="AU107" s="55">
        <v>471.84889888800001</v>
      </c>
      <c r="AV107" s="55">
        <v>404.50586246099999</v>
      </c>
      <c r="AW107" s="55">
        <v>390.11340457</v>
      </c>
      <c r="AX107" s="55">
        <v>333.29644958099999</v>
      </c>
      <c r="AY107" s="55">
        <v>287.68655135799997</v>
      </c>
      <c r="AZ107" s="55">
        <v>286.70486841100001</v>
      </c>
      <c r="BA107" s="59">
        <v>209.09177721699999</v>
      </c>
    </row>
    <row r="108" spans="1:53" x14ac:dyDescent="0.25">
      <c r="A108" s="26">
        <v>2013</v>
      </c>
      <c r="B108" s="21" t="s">
        <v>44</v>
      </c>
      <c r="C108" s="21" t="str">
        <f t="shared" si="3"/>
        <v>May 2013</v>
      </c>
      <c r="D108" s="21" t="s">
        <v>53</v>
      </c>
      <c r="E108" s="31">
        <v>6</v>
      </c>
      <c r="F108" s="55">
        <v>-26.770666665699999</v>
      </c>
      <c r="G108" s="55">
        <v>-232.30799999999999</v>
      </c>
      <c r="H108" s="55">
        <v>-201.59800002399999</v>
      </c>
      <c r="I108" s="55">
        <v>-184.68997701200001</v>
      </c>
      <c r="J108" s="55">
        <v>-24.562000000899999</v>
      </c>
      <c r="K108" s="55">
        <v>-53.657666669999998</v>
      </c>
      <c r="L108" s="55">
        <v>-399.952</v>
      </c>
      <c r="M108" s="55">
        <v>-429.02541379299998</v>
      </c>
      <c r="N108" s="55">
        <v>-491.18633333399998</v>
      </c>
      <c r="O108" s="55">
        <v>-539.13633334300005</v>
      </c>
      <c r="P108" s="55">
        <v>-561.36766666599999</v>
      </c>
      <c r="Q108" s="55">
        <v>-521.81500000899996</v>
      </c>
      <c r="R108" s="55">
        <v>-624.22300002400004</v>
      </c>
      <c r="S108" s="55">
        <v>-652.56333333299995</v>
      </c>
      <c r="T108" s="55">
        <v>-576.65656321799997</v>
      </c>
      <c r="U108" s="55">
        <v>-481.42866666600003</v>
      </c>
      <c r="V108" s="55">
        <v>-504.63400002399999</v>
      </c>
      <c r="W108" s="55">
        <v>-399.61766669999997</v>
      </c>
      <c r="X108" s="55">
        <v>-329.51766664299998</v>
      </c>
      <c r="Y108" s="55">
        <v>-344.40800000000002</v>
      </c>
      <c r="Z108" s="55">
        <v>-564.31733335700005</v>
      </c>
      <c r="AA108" s="55">
        <v>-176.59466664300001</v>
      </c>
      <c r="AB108" s="55">
        <v>-119.74766667599999</v>
      </c>
      <c r="AC108" s="55">
        <v>-52.500333334300002</v>
      </c>
      <c r="AD108" s="55">
        <v>-267.81366666600002</v>
      </c>
      <c r="AE108" s="55">
        <v>-499.29966665699999</v>
      </c>
      <c r="AF108" s="55">
        <v>-326.84633334300003</v>
      </c>
      <c r="AG108" s="55">
        <v>-448.83366665699998</v>
      </c>
      <c r="AH108" s="55">
        <v>-582.82266664300005</v>
      </c>
      <c r="AI108" s="55">
        <v>-462.77466666700002</v>
      </c>
      <c r="AJ108" s="55">
        <v>-447.77133333299997</v>
      </c>
      <c r="AK108" s="55">
        <v>-532.67100002400002</v>
      </c>
      <c r="AL108" s="55">
        <v>-553.59266664999996</v>
      </c>
      <c r="AM108" s="55">
        <v>-304.28600000900002</v>
      </c>
      <c r="AN108" s="55">
        <v>-281.09366666699998</v>
      </c>
      <c r="AO108" s="55">
        <v>-453.502666643</v>
      </c>
      <c r="AP108" s="55">
        <v>-412.85899999999998</v>
      </c>
      <c r="AQ108" s="55">
        <v>-433.02333333299998</v>
      </c>
      <c r="AR108" s="55">
        <v>-398.58666665700002</v>
      </c>
      <c r="AS108" s="55">
        <v>-392.63766664299999</v>
      </c>
      <c r="AT108" s="55">
        <v>-310.562390795</v>
      </c>
      <c r="AU108" s="55">
        <v>-327.352666666</v>
      </c>
      <c r="AV108" s="55">
        <v>-227.93566665700001</v>
      </c>
      <c r="AW108" s="55">
        <v>70.007999998599999</v>
      </c>
      <c r="AX108" s="55">
        <v>74.068666665699993</v>
      </c>
      <c r="AY108" s="55">
        <v>68.64833333</v>
      </c>
      <c r="AZ108" s="55">
        <v>56.124999998600003</v>
      </c>
      <c r="BA108" s="59">
        <v>62.59266667</v>
      </c>
    </row>
    <row r="109" spans="1:53" x14ac:dyDescent="0.25">
      <c r="A109" s="24">
        <v>2013</v>
      </c>
      <c r="B109" s="22" t="s">
        <v>44</v>
      </c>
      <c r="C109" s="22" t="str">
        <f t="shared" si="3"/>
        <v>May 2013</v>
      </c>
      <c r="D109" s="22" t="s">
        <v>52</v>
      </c>
      <c r="E109" s="30">
        <v>6</v>
      </c>
      <c r="F109" s="55">
        <v>545.36033335699994</v>
      </c>
      <c r="G109" s="55">
        <v>461.73666666600002</v>
      </c>
      <c r="H109" s="55">
        <v>439.54933333299999</v>
      </c>
      <c r="I109" s="55">
        <v>361.594333334</v>
      </c>
      <c r="J109" s="55">
        <v>356.26366666600001</v>
      </c>
      <c r="K109" s="55">
        <v>486.60733334299999</v>
      </c>
      <c r="L109" s="55">
        <v>414.92599999999999</v>
      </c>
      <c r="M109" s="55">
        <v>394.726</v>
      </c>
      <c r="N109" s="55">
        <v>378.58499999999998</v>
      </c>
      <c r="O109" s="55">
        <v>436.12833331000002</v>
      </c>
      <c r="P109" s="55">
        <v>1772.9335403299999</v>
      </c>
      <c r="Q109" s="55">
        <v>779.65300000000002</v>
      </c>
      <c r="R109" s="55">
        <v>1317.5509999999999</v>
      </c>
      <c r="S109" s="55">
        <v>1078.8996669999999</v>
      </c>
      <c r="T109" s="55">
        <v>1393.6036666699999</v>
      </c>
      <c r="U109" s="55">
        <v>1711.82366667</v>
      </c>
      <c r="V109" s="55">
        <v>1351.34566666</v>
      </c>
      <c r="W109" s="55">
        <v>1538.508</v>
      </c>
      <c r="X109" s="55">
        <v>1759.7483333299999</v>
      </c>
      <c r="Y109" s="55">
        <v>1377.6076666700001</v>
      </c>
      <c r="Z109" s="55">
        <v>1563.5393333300001</v>
      </c>
      <c r="AA109" s="55">
        <v>1546.2460000000001</v>
      </c>
      <c r="AB109" s="55">
        <v>1532.1246666699999</v>
      </c>
      <c r="AC109" s="55">
        <v>1275.52733334</v>
      </c>
      <c r="AD109" s="55">
        <v>1142.1315976999999</v>
      </c>
      <c r="AE109" s="55">
        <v>1333.2746666600001</v>
      </c>
      <c r="AF109" s="55">
        <v>1378.951</v>
      </c>
      <c r="AG109" s="55">
        <v>1330.011</v>
      </c>
      <c r="AH109" s="55">
        <v>1175.25477419</v>
      </c>
      <c r="AI109" s="55">
        <v>979.72833333400001</v>
      </c>
      <c r="AJ109" s="55">
        <v>1650.9090000000001</v>
      </c>
      <c r="AK109" s="55">
        <v>1226.7249999999999</v>
      </c>
      <c r="AL109" s="55">
        <v>2183.5156666600001</v>
      </c>
      <c r="AM109" s="55">
        <v>1719.0363333299999</v>
      </c>
      <c r="AN109" s="55">
        <v>1830.45566667</v>
      </c>
      <c r="AO109" s="55">
        <v>1698.5556666699999</v>
      </c>
      <c r="AP109" s="55">
        <v>1486.5873333300001</v>
      </c>
      <c r="AQ109" s="55">
        <v>1639.3286666700001</v>
      </c>
      <c r="AR109" s="55">
        <v>1876.069</v>
      </c>
      <c r="AS109" s="55">
        <v>1754.5613333399999</v>
      </c>
      <c r="AT109" s="55">
        <v>1603.8689999999999</v>
      </c>
      <c r="AU109" s="55">
        <v>1329.51466667</v>
      </c>
      <c r="AV109" s="55">
        <v>1217.672</v>
      </c>
      <c r="AW109" s="55">
        <v>1169.2763333299999</v>
      </c>
      <c r="AX109" s="55">
        <v>1097.6010000000001</v>
      </c>
      <c r="AY109" s="55">
        <v>1018.28766667</v>
      </c>
      <c r="AZ109" s="55">
        <v>924.73866665699995</v>
      </c>
      <c r="BA109" s="59">
        <v>557.11533333299997</v>
      </c>
    </row>
    <row r="110" spans="1:53" x14ac:dyDescent="0.25">
      <c r="A110" s="26">
        <v>2013</v>
      </c>
      <c r="B110" s="21" t="s">
        <v>43</v>
      </c>
      <c r="C110" s="21" t="str">
        <f t="shared" si="3"/>
        <v>Jun 2013</v>
      </c>
      <c r="D110" s="21" t="s">
        <v>33</v>
      </c>
      <c r="E110" s="31">
        <v>6</v>
      </c>
      <c r="F110" s="53">
        <v>256.30958361799998</v>
      </c>
      <c r="G110" s="53">
        <v>237.31222537799999</v>
      </c>
      <c r="H110" s="53">
        <v>220.873111674</v>
      </c>
      <c r="I110" s="53">
        <v>214.565909973</v>
      </c>
      <c r="J110" s="53">
        <v>216.62826661299999</v>
      </c>
      <c r="K110" s="53">
        <v>270.79053126000002</v>
      </c>
      <c r="L110" s="53">
        <v>351.33523409200001</v>
      </c>
      <c r="M110" s="53">
        <v>243.74106883300001</v>
      </c>
      <c r="N110" s="53">
        <v>250.76160093199999</v>
      </c>
      <c r="O110" s="53">
        <v>174.34691540899999</v>
      </c>
      <c r="P110" s="53">
        <v>93.459092111800004</v>
      </c>
      <c r="Q110" s="53">
        <v>226.771526247</v>
      </c>
      <c r="R110" s="53">
        <v>188.68475109900001</v>
      </c>
      <c r="S110" s="53">
        <v>220.189116165</v>
      </c>
      <c r="T110" s="53">
        <v>274.06870279100002</v>
      </c>
      <c r="U110" s="53">
        <v>356.66702245499999</v>
      </c>
      <c r="V110" s="53">
        <v>405.41745917899999</v>
      </c>
      <c r="W110" s="53">
        <v>540.54931362100001</v>
      </c>
      <c r="X110" s="53">
        <v>494.26807498900001</v>
      </c>
      <c r="Y110" s="53">
        <v>471.02089327099998</v>
      </c>
      <c r="Z110" s="53">
        <v>488.65664413899998</v>
      </c>
      <c r="AA110" s="53">
        <v>514.42026547499995</v>
      </c>
      <c r="AB110" s="53">
        <v>529.55046306300005</v>
      </c>
      <c r="AC110" s="53">
        <v>497.861842873</v>
      </c>
      <c r="AD110" s="53">
        <v>408.40989676300001</v>
      </c>
      <c r="AE110" s="53">
        <v>382.61330565700001</v>
      </c>
      <c r="AF110" s="53">
        <v>437.47213202699999</v>
      </c>
      <c r="AG110" s="53">
        <v>423.25029253700001</v>
      </c>
      <c r="AH110" s="53">
        <v>365.16558645700002</v>
      </c>
      <c r="AI110" s="53">
        <v>449.99552708499999</v>
      </c>
      <c r="AJ110" s="53">
        <v>543.58040901499999</v>
      </c>
      <c r="AK110" s="53">
        <v>422.70140446900001</v>
      </c>
      <c r="AL110" s="53">
        <v>481.81520613700002</v>
      </c>
      <c r="AM110" s="53">
        <v>553.91116314199996</v>
      </c>
      <c r="AN110" s="53">
        <v>468.27165337500003</v>
      </c>
      <c r="AO110" s="53">
        <v>444.54464410200001</v>
      </c>
      <c r="AP110" s="53">
        <v>504.64726569999999</v>
      </c>
      <c r="AQ110" s="53">
        <v>505.71318640300001</v>
      </c>
      <c r="AR110" s="53">
        <v>503.46550705200002</v>
      </c>
      <c r="AS110" s="53">
        <v>512.78629229800003</v>
      </c>
      <c r="AT110" s="53">
        <v>542.41115143900004</v>
      </c>
      <c r="AU110" s="53">
        <v>540.33100820599998</v>
      </c>
      <c r="AV110" s="53">
        <v>510.120224941</v>
      </c>
      <c r="AW110" s="53">
        <v>479.60909494399999</v>
      </c>
      <c r="AX110" s="53">
        <v>421.60978672200002</v>
      </c>
      <c r="AY110" s="53">
        <v>358.091157624</v>
      </c>
      <c r="AZ110" s="53">
        <v>322.44103123100001</v>
      </c>
      <c r="BA110" s="54">
        <v>290.790021035</v>
      </c>
    </row>
    <row r="111" spans="1:53" x14ac:dyDescent="0.25">
      <c r="A111" s="26">
        <v>2013</v>
      </c>
      <c r="B111" s="21" t="s">
        <v>43</v>
      </c>
      <c r="C111" s="21" t="str">
        <f t="shared" si="3"/>
        <v>Jun 2013</v>
      </c>
      <c r="D111" s="21" t="s">
        <v>54</v>
      </c>
      <c r="E111" s="31">
        <v>6</v>
      </c>
      <c r="F111" s="55">
        <v>219.50886751199999</v>
      </c>
      <c r="G111" s="55">
        <v>158.974800077</v>
      </c>
      <c r="H111" s="55">
        <v>140.58486527900001</v>
      </c>
      <c r="I111" s="55">
        <v>126.87797324500001</v>
      </c>
      <c r="J111" s="55">
        <v>99.677152148900007</v>
      </c>
      <c r="K111" s="55">
        <v>394.778278699</v>
      </c>
      <c r="L111" s="55">
        <v>867.38746487900005</v>
      </c>
      <c r="M111" s="55">
        <v>481.779826184</v>
      </c>
      <c r="N111" s="55">
        <v>504.66081018400001</v>
      </c>
      <c r="O111" s="55">
        <v>444.75090925900003</v>
      </c>
      <c r="P111" s="55">
        <v>326.42874787400001</v>
      </c>
      <c r="Q111" s="55">
        <v>320.28914196199997</v>
      </c>
      <c r="R111" s="55">
        <v>409.93091566999999</v>
      </c>
      <c r="S111" s="55">
        <v>435.59987594699999</v>
      </c>
      <c r="T111" s="55">
        <v>540.44597437300001</v>
      </c>
      <c r="U111" s="55">
        <v>462.862853626</v>
      </c>
      <c r="V111" s="55">
        <v>514.12831272999995</v>
      </c>
      <c r="W111" s="55">
        <v>537.90300411800001</v>
      </c>
      <c r="X111" s="55">
        <v>475.03928720300001</v>
      </c>
      <c r="Y111" s="55">
        <v>531.08377382900005</v>
      </c>
      <c r="Z111" s="55">
        <v>489.15436191700002</v>
      </c>
      <c r="AA111" s="55">
        <v>543.40009883699997</v>
      </c>
      <c r="AB111" s="55">
        <v>585.92434158699996</v>
      </c>
      <c r="AC111" s="55">
        <v>531.97691546700003</v>
      </c>
      <c r="AD111" s="55">
        <v>637.55387063700005</v>
      </c>
      <c r="AE111" s="55">
        <v>512.45913005800003</v>
      </c>
      <c r="AF111" s="55">
        <v>397.45475419100001</v>
      </c>
      <c r="AG111" s="55">
        <v>428.302647439</v>
      </c>
      <c r="AH111" s="55">
        <v>550.57600703000003</v>
      </c>
      <c r="AI111" s="55">
        <v>498.97560802499999</v>
      </c>
      <c r="AJ111" s="55">
        <v>563.898998678</v>
      </c>
      <c r="AK111" s="55">
        <v>548.00182204700002</v>
      </c>
      <c r="AL111" s="55">
        <v>711.83876079100003</v>
      </c>
      <c r="AM111" s="55">
        <v>666.85323274200005</v>
      </c>
      <c r="AN111" s="55">
        <v>545.56849976399997</v>
      </c>
      <c r="AO111" s="55">
        <v>508.16540012899998</v>
      </c>
      <c r="AP111" s="55">
        <v>519.01217478900003</v>
      </c>
      <c r="AQ111" s="55">
        <v>520.13400621300002</v>
      </c>
      <c r="AR111" s="55">
        <v>500.55517371799999</v>
      </c>
      <c r="AS111" s="55">
        <v>504.89073126400001</v>
      </c>
      <c r="AT111" s="55">
        <v>540.71908731200006</v>
      </c>
      <c r="AU111" s="55">
        <v>472.13491875</v>
      </c>
      <c r="AV111" s="55">
        <v>377.99620536800001</v>
      </c>
      <c r="AW111" s="55">
        <v>338.57747597399998</v>
      </c>
      <c r="AX111" s="55">
        <v>326.69598054900001</v>
      </c>
      <c r="AY111" s="55">
        <v>283.96849738200001</v>
      </c>
      <c r="AZ111" s="55">
        <v>294.358503665</v>
      </c>
      <c r="BA111" s="56">
        <v>239.89672076299999</v>
      </c>
    </row>
    <row r="112" spans="1:53" x14ac:dyDescent="0.25">
      <c r="A112" s="26">
        <v>2013</v>
      </c>
      <c r="B112" s="21" t="s">
        <v>43</v>
      </c>
      <c r="C112" s="21" t="str">
        <f t="shared" si="3"/>
        <v>Jun 2013</v>
      </c>
      <c r="D112" s="21" t="s">
        <v>53</v>
      </c>
      <c r="E112" s="31">
        <v>6</v>
      </c>
      <c r="F112" s="55">
        <v>66.079712643600004</v>
      </c>
      <c r="G112" s="55">
        <v>61.136333336299998</v>
      </c>
      <c r="H112" s="55">
        <v>58.810620689700002</v>
      </c>
      <c r="I112" s="55">
        <v>64.874425287299999</v>
      </c>
      <c r="J112" s="55">
        <v>63.9793333334</v>
      </c>
      <c r="K112" s="55">
        <v>59.448999999999998</v>
      </c>
      <c r="L112" s="55">
        <v>-650.93033333300002</v>
      </c>
      <c r="M112" s="55">
        <v>-426.52100000000002</v>
      </c>
      <c r="N112" s="55">
        <v>-196.684</v>
      </c>
      <c r="O112" s="55">
        <v>-392.06400000000002</v>
      </c>
      <c r="P112" s="55">
        <v>-525.30533333300002</v>
      </c>
      <c r="Q112" s="55">
        <v>-312.59866666699997</v>
      </c>
      <c r="R112" s="55">
        <v>-542.548</v>
      </c>
      <c r="S112" s="55">
        <v>-541.68933332799998</v>
      </c>
      <c r="T112" s="55">
        <v>-468.49333335599999</v>
      </c>
      <c r="U112" s="55">
        <v>-372.98399997199999</v>
      </c>
      <c r="V112" s="55">
        <v>-213.08533332799999</v>
      </c>
      <c r="W112" s="55">
        <v>54.747999999999998</v>
      </c>
      <c r="X112" s="55">
        <v>54.948</v>
      </c>
      <c r="Y112" s="55">
        <v>70.7451034483</v>
      </c>
      <c r="Z112" s="55">
        <v>63.922666666700003</v>
      </c>
      <c r="AA112" s="55">
        <v>68.073333333299999</v>
      </c>
      <c r="AB112" s="55">
        <v>64.296000000000006</v>
      </c>
      <c r="AC112" s="55">
        <v>66.316137931</v>
      </c>
      <c r="AD112" s="55">
        <v>-626.53324137899995</v>
      </c>
      <c r="AE112" s="55">
        <v>-353.16933333399999</v>
      </c>
      <c r="AF112" s="55">
        <v>60.112000000000002</v>
      </c>
      <c r="AG112" s="55">
        <v>62.686666666699999</v>
      </c>
      <c r="AH112" s="55">
        <v>-217.71724137999999</v>
      </c>
      <c r="AI112" s="55">
        <v>15.4813333333</v>
      </c>
      <c r="AJ112" s="55">
        <v>66.573333333400001</v>
      </c>
      <c r="AK112" s="55">
        <v>-275.199999972</v>
      </c>
      <c r="AL112" s="55">
        <v>-495.76933333400001</v>
      </c>
      <c r="AM112" s="55">
        <v>-186.069333333</v>
      </c>
      <c r="AN112" s="55">
        <v>-118.342666667</v>
      </c>
      <c r="AO112" s="55">
        <v>-89.273333330499995</v>
      </c>
      <c r="AP112" s="55">
        <v>74.185103448199996</v>
      </c>
      <c r="AQ112" s="55">
        <v>20.062666666599998</v>
      </c>
      <c r="AR112" s="55">
        <v>-46.242666666700003</v>
      </c>
      <c r="AS112" s="55">
        <v>10.954482758599999</v>
      </c>
      <c r="AT112" s="55">
        <v>-96.594666669999995</v>
      </c>
      <c r="AU112" s="55">
        <v>-65.965333335599993</v>
      </c>
      <c r="AV112" s="55">
        <v>82.094666666699993</v>
      </c>
      <c r="AW112" s="55">
        <v>104.874666667</v>
      </c>
      <c r="AX112" s="55">
        <v>95.094999999999999</v>
      </c>
      <c r="AY112" s="55">
        <v>74.894333333299997</v>
      </c>
      <c r="AZ112" s="55">
        <v>65.906666666600003</v>
      </c>
      <c r="BA112" s="56">
        <v>69.454999999999998</v>
      </c>
    </row>
    <row r="113" spans="1:53" x14ac:dyDescent="0.25">
      <c r="A113" s="26">
        <v>2013</v>
      </c>
      <c r="B113" s="21" t="s">
        <v>43</v>
      </c>
      <c r="C113" s="22" t="str">
        <f t="shared" si="3"/>
        <v>Jun 2013</v>
      </c>
      <c r="D113" s="21" t="s">
        <v>52</v>
      </c>
      <c r="E113" s="31">
        <v>6</v>
      </c>
      <c r="F113" s="57">
        <v>538.47733333400004</v>
      </c>
      <c r="G113" s="57">
        <v>470.73366666599998</v>
      </c>
      <c r="H113" s="57">
        <v>373.12100002599999</v>
      </c>
      <c r="I113" s="57">
        <v>377.66533333699999</v>
      </c>
      <c r="J113" s="57">
        <v>371.14633333699999</v>
      </c>
      <c r="K113" s="57">
        <v>422.29066666599999</v>
      </c>
      <c r="L113" s="57">
        <v>2930.5210000000002</v>
      </c>
      <c r="M113" s="57">
        <v>470.274</v>
      </c>
      <c r="N113" s="57">
        <v>370.584</v>
      </c>
      <c r="O113" s="57">
        <v>390.61200002800001</v>
      </c>
      <c r="P113" s="57">
        <v>672.40666667200003</v>
      </c>
      <c r="Q113" s="57">
        <v>745.837333328</v>
      </c>
      <c r="R113" s="57">
        <v>770.90133335600001</v>
      </c>
      <c r="S113" s="57">
        <v>804.33066670000005</v>
      </c>
      <c r="T113" s="57">
        <v>1515.9533332799999</v>
      </c>
      <c r="U113" s="57">
        <v>1352.3653333300001</v>
      </c>
      <c r="V113" s="57">
        <v>1571.0240002800001</v>
      </c>
      <c r="W113" s="57">
        <v>1755.3693332800001</v>
      </c>
      <c r="X113" s="57">
        <v>1339.8893332800001</v>
      </c>
      <c r="Y113" s="57">
        <v>1249.2639999999999</v>
      </c>
      <c r="Z113" s="57">
        <v>1583.952</v>
      </c>
      <c r="AA113" s="57">
        <v>1458.6253332799999</v>
      </c>
      <c r="AB113" s="57">
        <v>1786.2868965600001</v>
      </c>
      <c r="AC113" s="57">
        <v>1651.09066667</v>
      </c>
      <c r="AD113" s="57">
        <v>1473.41733305</v>
      </c>
      <c r="AE113" s="57">
        <v>1093.672</v>
      </c>
      <c r="AF113" s="57">
        <v>1140.9080002799999</v>
      </c>
      <c r="AG113" s="57">
        <v>1219.97733356</v>
      </c>
      <c r="AH113" s="57">
        <v>1276.61599972</v>
      </c>
      <c r="AI113" s="57">
        <v>1258.61333328</v>
      </c>
      <c r="AJ113" s="57">
        <v>1683.0239999999999</v>
      </c>
      <c r="AK113" s="57">
        <v>1442.6679999999999</v>
      </c>
      <c r="AL113" s="57">
        <v>1773.8906664399999</v>
      </c>
      <c r="AM113" s="57">
        <v>1895.58133333</v>
      </c>
      <c r="AN113" s="57">
        <v>1576.0346667199999</v>
      </c>
      <c r="AO113" s="57">
        <v>1365.9026667200001</v>
      </c>
      <c r="AP113" s="57">
        <v>1630.24</v>
      </c>
      <c r="AQ113" s="57">
        <v>1469.9093333400001</v>
      </c>
      <c r="AR113" s="57">
        <v>1559.2239999999999</v>
      </c>
      <c r="AS113" s="57">
        <v>1402.36</v>
      </c>
      <c r="AT113" s="57">
        <v>1525.6746666700001</v>
      </c>
      <c r="AU113" s="57">
        <v>1440.38933305</v>
      </c>
      <c r="AV113" s="57">
        <v>1195.7813329999999</v>
      </c>
      <c r="AW113" s="57">
        <v>1204.1893336099999</v>
      </c>
      <c r="AX113" s="57">
        <v>1094.19533333</v>
      </c>
      <c r="AY113" s="57">
        <v>1133.7506663700001</v>
      </c>
      <c r="AZ113" s="57">
        <v>1024.9533793099999</v>
      </c>
      <c r="BA113" s="58">
        <v>744.45500000000004</v>
      </c>
    </row>
    <row r="114" spans="1:53" x14ac:dyDescent="0.25">
      <c r="A114" s="33">
        <v>2013</v>
      </c>
      <c r="B114" s="27" t="s">
        <v>42</v>
      </c>
      <c r="C114" s="21" t="str">
        <f t="shared" ref="C114:C145" si="4">B114&amp;" "&amp;A114</f>
        <v>Jul 2013</v>
      </c>
      <c r="D114" s="27" t="s">
        <v>33</v>
      </c>
      <c r="E114" s="32">
        <v>6</v>
      </c>
      <c r="F114" s="53">
        <v>258.10780631</v>
      </c>
      <c r="G114" s="53">
        <v>240.45126330799999</v>
      </c>
      <c r="H114" s="53">
        <v>234.58508175</v>
      </c>
      <c r="I114" s="53">
        <v>229.377423988</v>
      </c>
      <c r="J114" s="53">
        <v>227.289452004</v>
      </c>
      <c r="K114" s="53">
        <v>288.08473872000002</v>
      </c>
      <c r="L114" s="53">
        <v>227.80760871300001</v>
      </c>
      <c r="M114" s="53">
        <v>203.06572397799999</v>
      </c>
      <c r="N114" s="53">
        <v>219.882610306</v>
      </c>
      <c r="O114" s="53">
        <v>248.19301441100001</v>
      </c>
      <c r="P114" s="53">
        <v>162.56365854500001</v>
      </c>
      <c r="Q114" s="53">
        <v>319.021511557</v>
      </c>
      <c r="R114" s="53">
        <v>334.540522125</v>
      </c>
      <c r="S114" s="53">
        <v>310.077499493</v>
      </c>
      <c r="T114" s="53">
        <v>384.61888836999998</v>
      </c>
      <c r="U114" s="53">
        <v>486.70918344699999</v>
      </c>
      <c r="V114" s="53">
        <v>540.025695079</v>
      </c>
      <c r="W114" s="53">
        <v>512.39620973700005</v>
      </c>
      <c r="X114" s="53">
        <v>504.88040779300002</v>
      </c>
      <c r="Y114" s="53">
        <v>472.60554614900002</v>
      </c>
      <c r="Z114" s="53">
        <v>472.88752556700001</v>
      </c>
      <c r="AA114" s="53">
        <v>462.354030459</v>
      </c>
      <c r="AB114" s="53">
        <v>462.35097994900002</v>
      </c>
      <c r="AC114" s="53">
        <v>403.449865837</v>
      </c>
      <c r="AD114" s="53">
        <v>315.382545983</v>
      </c>
      <c r="AE114" s="53">
        <v>348.22212534400001</v>
      </c>
      <c r="AF114" s="53">
        <v>418.71724786200002</v>
      </c>
      <c r="AG114" s="53">
        <v>386.014121515</v>
      </c>
      <c r="AH114" s="53">
        <v>343.74991179</v>
      </c>
      <c r="AI114" s="53">
        <v>393.76208317200002</v>
      </c>
      <c r="AJ114" s="53">
        <v>435.24943949099998</v>
      </c>
      <c r="AK114" s="53">
        <v>398.70358908499998</v>
      </c>
      <c r="AL114" s="53">
        <v>468.58325274100002</v>
      </c>
      <c r="AM114" s="53">
        <v>522.01935881999998</v>
      </c>
      <c r="AN114" s="53">
        <v>521.97505478699998</v>
      </c>
      <c r="AO114" s="53">
        <v>504.66440216400002</v>
      </c>
      <c r="AP114" s="53">
        <v>471.06883015599999</v>
      </c>
      <c r="AQ114" s="53">
        <v>524.684550737</v>
      </c>
      <c r="AR114" s="53">
        <v>550.50225721499999</v>
      </c>
      <c r="AS114" s="53">
        <v>542.53848855599995</v>
      </c>
      <c r="AT114" s="53">
        <v>533.51905289900003</v>
      </c>
      <c r="AU114" s="53">
        <v>495.366388583</v>
      </c>
      <c r="AV114" s="53">
        <v>465.69660246299998</v>
      </c>
      <c r="AW114" s="53">
        <v>434.03817702700002</v>
      </c>
      <c r="AX114" s="53">
        <v>396.09415798499998</v>
      </c>
      <c r="AY114" s="53">
        <v>335.77584970999999</v>
      </c>
      <c r="AZ114" s="53">
        <v>304.559461129</v>
      </c>
      <c r="BA114" s="54">
        <v>283.24979141400001</v>
      </c>
    </row>
    <row r="115" spans="1:53" x14ac:dyDescent="0.25">
      <c r="A115" s="26">
        <v>2013</v>
      </c>
      <c r="B115" s="21" t="s">
        <v>42</v>
      </c>
      <c r="C115" s="21" t="str">
        <f t="shared" si="4"/>
        <v>Jul 2013</v>
      </c>
      <c r="D115" s="21" t="s">
        <v>54</v>
      </c>
      <c r="E115" s="31">
        <v>6</v>
      </c>
      <c r="F115" s="55">
        <v>145.00345774900001</v>
      </c>
      <c r="G115" s="55">
        <v>115.929641913</v>
      </c>
      <c r="H115" s="55">
        <v>97.922061581500003</v>
      </c>
      <c r="I115" s="55">
        <v>97.786060362599997</v>
      </c>
      <c r="J115" s="55">
        <v>93.4360034826</v>
      </c>
      <c r="K115" s="55">
        <v>410.87231754200002</v>
      </c>
      <c r="L115" s="55">
        <v>555.30561402399996</v>
      </c>
      <c r="M115" s="55">
        <v>445.74557497799998</v>
      </c>
      <c r="N115" s="55">
        <v>275.34200678500002</v>
      </c>
      <c r="O115" s="55">
        <v>256.16310292200001</v>
      </c>
      <c r="P115" s="55">
        <v>349.25939964700001</v>
      </c>
      <c r="Q115" s="55">
        <v>269.213080451</v>
      </c>
      <c r="R115" s="55">
        <v>442.12638920799998</v>
      </c>
      <c r="S115" s="55">
        <v>499.23234957099999</v>
      </c>
      <c r="T115" s="55">
        <v>509.89715279500001</v>
      </c>
      <c r="U115" s="55">
        <v>466.60484826599998</v>
      </c>
      <c r="V115" s="55">
        <v>535.04253370799995</v>
      </c>
      <c r="W115" s="55">
        <v>478.72766501699999</v>
      </c>
      <c r="X115" s="55">
        <v>560.14116301000001</v>
      </c>
      <c r="Y115" s="55">
        <v>447.91061449199998</v>
      </c>
      <c r="Z115" s="55">
        <v>408.98243736799998</v>
      </c>
      <c r="AA115" s="55">
        <v>410.85228327499999</v>
      </c>
      <c r="AB115" s="55">
        <v>448.36979121799999</v>
      </c>
      <c r="AC115" s="55">
        <v>341.93819113699999</v>
      </c>
      <c r="AD115" s="55">
        <v>570.31757660300002</v>
      </c>
      <c r="AE115" s="55">
        <v>445.76717572799998</v>
      </c>
      <c r="AF115" s="55">
        <v>361.75026149199999</v>
      </c>
      <c r="AG115" s="55">
        <v>317.86025989900003</v>
      </c>
      <c r="AH115" s="55">
        <v>374.385519574</v>
      </c>
      <c r="AI115" s="55">
        <v>423.86560647800002</v>
      </c>
      <c r="AJ115" s="55">
        <v>381.26137372199997</v>
      </c>
      <c r="AK115" s="55">
        <v>425.15574615999998</v>
      </c>
      <c r="AL115" s="55">
        <v>644.74927589699996</v>
      </c>
      <c r="AM115" s="55">
        <v>529.240167875</v>
      </c>
      <c r="AN115" s="55">
        <v>493.305233402</v>
      </c>
      <c r="AO115" s="55">
        <v>518.72777123000003</v>
      </c>
      <c r="AP115" s="55">
        <v>417.58834653299999</v>
      </c>
      <c r="AQ115" s="55">
        <v>474.86659397699998</v>
      </c>
      <c r="AR115" s="55">
        <v>461.63889436599999</v>
      </c>
      <c r="AS115" s="55">
        <v>434.76599817499999</v>
      </c>
      <c r="AT115" s="55">
        <v>490.72156935999999</v>
      </c>
      <c r="AU115" s="55">
        <v>364.04554661200001</v>
      </c>
      <c r="AV115" s="55">
        <v>299.22089167399997</v>
      </c>
      <c r="AW115" s="55">
        <v>322.32779091999998</v>
      </c>
      <c r="AX115" s="55">
        <v>376.422827713</v>
      </c>
      <c r="AY115" s="55">
        <v>295.65334778499999</v>
      </c>
      <c r="AZ115" s="55">
        <v>244.90334658399999</v>
      </c>
      <c r="BA115" s="56">
        <v>191.12885929999999</v>
      </c>
    </row>
    <row r="116" spans="1:53" x14ac:dyDescent="0.25">
      <c r="A116" s="26">
        <v>2013</v>
      </c>
      <c r="B116" s="21" t="s">
        <v>42</v>
      </c>
      <c r="C116" s="21" t="str">
        <f t="shared" si="4"/>
        <v>Jul 2013</v>
      </c>
      <c r="D116" s="21" t="s">
        <v>53</v>
      </c>
      <c r="E116" s="31">
        <v>6</v>
      </c>
      <c r="F116" s="55">
        <v>71.617000000000004</v>
      </c>
      <c r="G116" s="55">
        <v>72.614666666600002</v>
      </c>
      <c r="H116" s="55">
        <v>71.647666666700005</v>
      </c>
      <c r="I116" s="55">
        <v>66.881</v>
      </c>
      <c r="J116" s="55">
        <v>71.97</v>
      </c>
      <c r="K116" s="55">
        <v>70.160333333400004</v>
      </c>
      <c r="L116" s="55">
        <v>-574.15566666699999</v>
      </c>
      <c r="M116" s="55">
        <v>-381.69099999999997</v>
      </c>
      <c r="N116" s="55">
        <v>-184.30366666699999</v>
      </c>
      <c r="O116" s="55">
        <v>-119.768</v>
      </c>
      <c r="P116" s="55">
        <v>-413.13978494600002</v>
      </c>
      <c r="Q116" s="55">
        <v>67.850666666699993</v>
      </c>
      <c r="R116" s="55">
        <v>58.938666666700001</v>
      </c>
      <c r="S116" s="55">
        <v>-320.063999986</v>
      </c>
      <c r="T116" s="55">
        <v>-95.204333330899999</v>
      </c>
      <c r="U116" s="55">
        <v>62.618333333400003</v>
      </c>
      <c r="V116" s="55">
        <v>69.704666666600005</v>
      </c>
      <c r="W116" s="55">
        <v>74.9004516129</v>
      </c>
      <c r="X116" s="55">
        <v>71.789333333399995</v>
      </c>
      <c r="Y116" s="55">
        <v>70.927999999999997</v>
      </c>
      <c r="Z116" s="55">
        <v>75.552000000000007</v>
      </c>
      <c r="AA116" s="55">
        <v>82.855333333299996</v>
      </c>
      <c r="AB116" s="55">
        <v>72.4086666667</v>
      </c>
      <c r="AC116" s="55">
        <v>67.673333333299993</v>
      </c>
      <c r="AD116" s="55">
        <v>-581.22</v>
      </c>
      <c r="AE116" s="55">
        <v>-327.544333333</v>
      </c>
      <c r="AF116" s="55">
        <v>68.153333333299997</v>
      </c>
      <c r="AG116" s="55">
        <v>78.555999999999997</v>
      </c>
      <c r="AH116" s="55">
        <v>-120.907333334</v>
      </c>
      <c r="AI116" s="55">
        <v>59.649666666599998</v>
      </c>
      <c r="AJ116" s="55">
        <v>68.861860215099995</v>
      </c>
      <c r="AK116" s="55">
        <v>-77.659666657000002</v>
      </c>
      <c r="AL116" s="55">
        <v>-419.24799999999999</v>
      </c>
      <c r="AM116" s="55">
        <v>-62.463000000000001</v>
      </c>
      <c r="AN116" s="55">
        <v>-21.389666666699998</v>
      </c>
      <c r="AO116" s="55">
        <v>5.7473333333300003</v>
      </c>
      <c r="AP116" s="55">
        <v>80.085666666700007</v>
      </c>
      <c r="AQ116" s="55">
        <v>72.815666666599995</v>
      </c>
      <c r="AR116" s="55">
        <v>86.358333333399997</v>
      </c>
      <c r="AS116" s="55">
        <v>119.629666667</v>
      </c>
      <c r="AT116" s="55">
        <v>87.072999999999993</v>
      </c>
      <c r="AU116" s="55">
        <v>91.3503333333</v>
      </c>
      <c r="AV116" s="55">
        <v>101.515666667</v>
      </c>
      <c r="AW116" s="55">
        <v>108.38533333300001</v>
      </c>
      <c r="AX116" s="55">
        <v>92.069000000000003</v>
      </c>
      <c r="AY116" s="55">
        <v>76.116666666699999</v>
      </c>
      <c r="AZ116" s="55">
        <v>79.550666666699996</v>
      </c>
      <c r="BA116" s="56">
        <v>74.060333333299994</v>
      </c>
    </row>
    <row r="117" spans="1:53" x14ac:dyDescent="0.25">
      <c r="A117" s="24">
        <v>2013</v>
      </c>
      <c r="B117" s="22" t="s">
        <v>42</v>
      </c>
      <c r="C117" s="22" t="str">
        <f t="shared" si="4"/>
        <v>Jul 2013</v>
      </c>
      <c r="D117" s="22" t="s">
        <v>52</v>
      </c>
      <c r="E117" s="30">
        <v>6</v>
      </c>
      <c r="F117" s="57">
        <v>521.75533333400006</v>
      </c>
      <c r="G117" s="57">
        <v>423.94166666699999</v>
      </c>
      <c r="H117" s="57">
        <v>373.92533333400002</v>
      </c>
      <c r="I117" s="57">
        <v>391.97566666699998</v>
      </c>
      <c r="J117" s="57">
        <v>359.95566665699999</v>
      </c>
      <c r="K117" s="57">
        <v>369.51033333399999</v>
      </c>
      <c r="L117" s="57">
        <v>399.96033333299999</v>
      </c>
      <c r="M117" s="57">
        <v>358.54533333400002</v>
      </c>
      <c r="N117" s="57">
        <v>546.52800000000002</v>
      </c>
      <c r="O117" s="57">
        <v>671.80833333400005</v>
      </c>
      <c r="P117" s="57">
        <v>747.29866666700002</v>
      </c>
      <c r="Q117" s="57">
        <v>787.56466666699998</v>
      </c>
      <c r="R117" s="57">
        <v>716.89986021499999</v>
      </c>
      <c r="S117" s="57">
        <v>1318.9546666599999</v>
      </c>
      <c r="T117" s="57">
        <v>1231.48666667</v>
      </c>
      <c r="U117" s="57">
        <v>1452.8783333399999</v>
      </c>
      <c r="V117" s="57">
        <v>1676.8</v>
      </c>
      <c r="W117" s="57">
        <v>1655.182</v>
      </c>
      <c r="X117" s="57">
        <v>1498.27433333</v>
      </c>
      <c r="Y117" s="57">
        <v>1340.36866667</v>
      </c>
      <c r="Z117" s="57">
        <v>1467.5936666600001</v>
      </c>
      <c r="AA117" s="57">
        <v>1367.8703334300001</v>
      </c>
      <c r="AB117" s="57">
        <v>1496.3710002400001</v>
      </c>
      <c r="AC117" s="57">
        <v>1187.175</v>
      </c>
      <c r="AD117" s="57">
        <v>1235.15300009</v>
      </c>
      <c r="AE117" s="57">
        <v>1065.0066665700001</v>
      </c>
      <c r="AF117" s="57">
        <v>1281.3753335700001</v>
      </c>
      <c r="AG117" s="57">
        <v>1081.4329998600001</v>
      </c>
      <c r="AH117" s="57">
        <v>1103.0063335699999</v>
      </c>
      <c r="AI117" s="57">
        <v>1166.537</v>
      </c>
      <c r="AJ117" s="57">
        <v>1322.2936669999999</v>
      </c>
      <c r="AK117" s="57">
        <v>1300.6333333299999</v>
      </c>
      <c r="AL117" s="57">
        <v>1968.9126669</v>
      </c>
      <c r="AM117" s="57">
        <v>1767.6750000899999</v>
      </c>
      <c r="AN117" s="57">
        <v>1651.6839998600001</v>
      </c>
      <c r="AO117" s="57">
        <v>1688.9723334299999</v>
      </c>
      <c r="AP117" s="57">
        <v>1193.7953333400001</v>
      </c>
      <c r="AQ117" s="57">
        <v>1581.56600024</v>
      </c>
      <c r="AR117" s="57">
        <v>1547.6890000000001</v>
      </c>
      <c r="AS117" s="57">
        <v>1234.8146665700001</v>
      </c>
      <c r="AT117" s="57">
        <v>1307.8006666700001</v>
      </c>
      <c r="AU117" s="57">
        <v>1239.7460000000001</v>
      </c>
      <c r="AV117" s="57">
        <v>1022.03566667</v>
      </c>
      <c r="AW117" s="57">
        <v>930.51066666700001</v>
      </c>
      <c r="AX117" s="57">
        <v>878.49400000000003</v>
      </c>
      <c r="AY117" s="57">
        <v>704.76766666699996</v>
      </c>
      <c r="AZ117" s="57">
        <v>677.85933333399998</v>
      </c>
      <c r="BA117" s="58">
        <v>520.02633333300003</v>
      </c>
    </row>
    <row r="118" spans="1:53" x14ac:dyDescent="0.25">
      <c r="A118" s="26">
        <v>2013</v>
      </c>
      <c r="B118" s="21" t="s">
        <v>41</v>
      </c>
      <c r="C118" s="21" t="str">
        <f t="shared" si="4"/>
        <v>Aug 2013</v>
      </c>
      <c r="D118" s="21" t="s">
        <v>33</v>
      </c>
      <c r="E118" s="31">
        <v>6</v>
      </c>
      <c r="F118" s="53">
        <v>109.20676567700001</v>
      </c>
      <c r="G118" s="53">
        <v>103.94896153400001</v>
      </c>
      <c r="H118" s="53">
        <v>100.517255037</v>
      </c>
      <c r="I118" s="53">
        <v>95.941199977599993</v>
      </c>
      <c r="J118" s="53">
        <v>97.514899854000006</v>
      </c>
      <c r="K118" s="53">
        <v>94.487575394999993</v>
      </c>
      <c r="L118" s="53">
        <v>69.336469039999997</v>
      </c>
      <c r="M118" s="53">
        <v>77.307000666500002</v>
      </c>
      <c r="N118" s="53">
        <v>92.763557967500006</v>
      </c>
      <c r="O118" s="53">
        <v>120.085916845</v>
      </c>
      <c r="P118" s="53">
        <v>70.985541952899993</v>
      </c>
      <c r="Q118" s="53">
        <v>122.548058414</v>
      </c>
      <c r="R118" s="53">
        <v>136.064009333</v>
      </c>
      <c r="S118" s="53">
        <v>160.588151643</v>
      </c>
      <c r="T118" s="53">
        <v>167.20561056400001</v>
      </c>
      <c r="U118" s="53">
        <v>198.96774285500001</v>
      </c>
      <c r="V118" s="53">
        <v>232.567044974</v>
      </c>
      <c r="W118" s="53">
        <v>269.61725643699998</v>
      </c>
      <c r="X118" s="53">
        <v>261.48404654199999</v>
      </c>
      <c r="Y118" s="53">
        <v>267.12435902999999</v>
      </c>
      <c r="Z118" s="53">
        <v>228.28539925000001</v>
      </c>
      <c r="AA118" s="53">
        <v>223.76302431100001</v>
      </c>
      <c r="AB118" s="53">
        <v>219.564029912</v>
      </c>
      <c r="AC118" s="53">
        <v>179.944650174</v>
      </c>
      <c r="AD118" s="53">
        <v>159.12163992800001</v>
      </c>
      <c r="AE118" s="53">
        <v>173.80741080499999</v>
      </c>
      <c r="AF118" s="53">
        <v>211.265050645</v>
      </c>
      <c r="AG118" s="53">
        <v>212.83290213800001</v>
      </c>
      <c r="AH118" s="53">
        <v>180.75395893300001</v>
      </c>
      <c r="AI118" s="53">
        <v>146.96393093</v>
      </c>
      <c r="AJ118" s="53">
        <v>161.64811498</v>
      </c>
      <c r="AK118" s="53">
        <v>233.49733454099999</v>
      </c>
      <c r="AL118" s="53">
        <v>235.71845112</v>
      </c>
      <c r="AM118" s="53">
        <v>271.01911663599998</v>
      </c>
      <c r="AN118" s="53">
        <v>187.37634481699999</v>
      </c>
      <c r="AO118" s="53">
        <v>215.26990678799999</v>
      </c>
      <c r="AP118" s="53">
        <v>285.967136009</v>
      </c>
      <c r="AQ118" s="53">
        <v>271.27704141300001</v>
      </c>
      <c r="AR118" s="53">
        <v>247.200684161</v>
      </c>
      <c r="AS118" s="53">
        <v>244.43288840400001</v>
      </c>
      <c r="AT118" s="53">
        <v>233.24873793399999</v>
      </c>
      <c r="AU118" s="53">
        <v>235.01477235499999</v>
      </c>
      <c r="AV118" s="53">
        <v>244.89798827800001</v>
      </c>
      <c r="AW118" s="53">
        <v>223.11904823</v>
      </c>
      <c r="AX118" s="53">
        <v>195.99211124499999</v>
      </c>
      <c r="AY118" s="53">
        <v>158.780648163</v>
      </c>
      <c r="AZ118" s="53">
        <v>131.644361202</v>
      </c>
      <c r="BA118" s="54">
        <v>115.90063182999999</v>
      </c>
    </row>
    <row r="119" spans="1:53" x14ac:dyDescent="0.25">
      <c r="A119" s="26">
        <v>2013</v>
      </c>
      <c r="B119" s="21" t="s">
        <v>41</v>
      </c>
      <c r="C119" s="21" t="str">
        <f t="shared" si="4"/>
        <v>Aug 2013</v>
      </c>
      <c r="D119" s="21" t="s">
        <v>54</v>
      </c>
      <c r="E119" s="31">
        <v>6</v>
      </c>
      <c r="F119" s="55">
        <v>150.63654563899999</v>
      </c>
      <c r="G119" s="55">
        <v>138.33408794799999</v>
      </c>
      <c r="H119" s="55">
        <v>133.62667812000001</v>
      </c>
      <c r="I119" s="55">
        <v>123.417344679</v>
      </c>
      <c r="J119" s="55">
        <v>129.688099956</v>
      </c>
      <c r="K119" s="55">
        <v>122.180850136</v>
      </c>
      <c r="L119" s="55">
        <v>180.877772795</v>
      </c>
      <c r="M119" s="55">
        <v>162.42812680899999</v>
      </c>
      <c r="N119" s="55">
        <v>142.09620449600001</v>
      </c>
      <c r="O119" s="55">
        <v>274.97033527600001</v>
      </c>
      <c r="P119" s="55">
        <v>220.20516606199999</v>
      </c>
      <c r="Q119" s="55">
        <v>217.723273178</v>
      </c>
      <c r="R119" s="55">
        <v>261.17595655500003</v>
      </c>
      <c r="S119" s="55">
        <v>334.50166355200002</v>
      </c>
      <c r="T119" s="55">
        <v>287.974982168</v>
      </c>
      <c r="U119" s="55">
        <v>374.74163211799998</v>
      </c>
      <c r="V119" s="55">
        <v>426.11161925499999</v>
      </c>
      <c r="W119" s="55">
        <v>511.81302698100001</v>
      </c>
      <c r="X119" s="55">
        <v>490.94320221999999</v>
      </c>
      <c r="Y119" s="55">
        <v>483.95450246399997</v>
      </c>
      <c r="Z119" s="55">
        <v>426.07704640899999</v>
      </c>
      <c r="AA119" s="55">
        <v>397.32188592900002</v>
      </c>
      <c r="AB119" s="55">
        <v>373.91390461399999</v>
      </c>
      <c r="AC119" s="55">
        <v>308.962412524</v>
      </c>
      <c r="AD119" s="55">
        <v>334.71033304700001</v>
      </c>
      <c r="AE119" s="55">
        <v>377.13513062999999</v>
      </c>
      <c r="AF119" s="55">
        <v>484.07300912800002</v>
      </c>
      <c r="AG119" s="55">
        <v>405.49190757000002</v>
      </c>
      <c r="AH119" s="55">
        <v>397.65616070599998</v>
      </c>
      <c r="AI119" s="55">
        <v>276.99527294699999</v>
      </c>
      <c r="AJ119" s="55">
        <v>353.92699544800001</v>
      </c>
      <c r="AK119" s="55">
        <v>442.418117817</v>
      </c>
      <c r="AL119" s="55">
        <v>508.40955033799997</v>
      </c>
      <c r="AM119" s="55">
        <v>547.07102456899997</v>
      </c>
      <c r="AN119" s="55">
        <v>352.358304944</v>
      </c>
      <c r="AO119" s="55">
        <v>368.32175938500001</v>
      </c>
      <c r="AP119" s="55">
        <v>506.22073691999998</v>
      </c>
      <c r="AQ119" s="55">
        <v>491.38545755400003</v>
      </c>
      <c r="AR119" s="55">
        <v>429.20894586899999</v>
      </c>
      <c r="AS119" s="55">
        <v>418.17787199399999</v>
      </c>
      <c r="AT119" s="55">
        <v>371.15605836600002</v>
      </c>
      <c r="AU119" s="55">
        <v>366.25243989799998</v>
      </c>
      <c r="AV119" s="55">
        <v>373.440393594</v>
      </c>
      <c r="AW119" s="55">
        <v>361.235279117</v>
      </c>
      <c r="AX119" s="55">
        <v>332.28004919900002</v>
      </c>
      <c r="AY119" s="55">
        <v>253.22021451399999</v>
      </c>
      <c r="AZ119" s="55">
        <v>193.51988616400001</v>
      </c>
      <c r="BA119" s="56">
        <v>164.39571290200001</v>
      </c>
    </row>
    <row r="120" spans="1:53" x14ac:dyDescent="0.25">
      <c r="A120" s="26">
        <v>2013</v>
      </c>
      <c r="B120" s="21" t="s">
        <v>41</v>
      </c>
      <c r="C120" s="21" t="str">
        <f t="shared" si="4"/>
        <v>Aug 2013</v>
      </c>
      <c r="D120" s="21" t="s">
        <v>53</v>
      </c>
      <c r="E120" s="31">
        <v>6</v>
      </c>
      <c r="F120" s="55">
        <v>0</v>
      </c>
      <c r="G120" s="55">
        <v>0</v>
      </c>
      <c r="H120" s="55">
        <v>0</v>
      </c>
      <c r="I120" s="55">
        <v>0</v>
      </c>
      <c r="J120" s="55">
        <v>0</v>
      </c>
      <c r="K120" s="55">
        <v>0</v>
      </c>
      <c r="L120" s="55">
        <v>0</v>
      </c>
      <c r="M120" s="55">
        <v>0</v>
      </c>
      <c r="N120" s="55">
        <v>0</v>
      </c>
      <c r="O120" s="55">
        <v>0</v>
      </c>
      <c r="P120" s="55">
        <v>-179.62066669999999</v>
      </c>
      <c r="Q120" s="55">
        <v>0</v>
      </c>
      <c r="R120" s="55">
        <v>0</v>
      </c>
      <c r="S120" s="55">
        <v>0</v>
      </c>
      <c r="T120" s="55">
        <v>0</v>
      </c>
      <c r="U120" s="55">
        <v>0</v>
      </c>
      <c r="V120" s="55">
        <v>0</v>
      </c>
      <c r="W120" s="55">
        <v>0</v>
      </c>
      <c r="X120" s="55">
        <v>0</v>
      </c>
      <c r="Y120" s="55">
        <v>0</v>
      </c>
      <c r="Z120" s="55">
        <v>0</v>
      </c>
      <c r="AA120" s="55">
        <v>0</v>
      </c>
      <c r="AB120" s="55">
        <v>0</v>
      </c>
      <c r="AC120" s="55">
        <v>0</v>
      </c>
      <c r="AD120" s="55">
        <v>0</v>
      </c>
      <c r="AE120" s="55">
        <v>0</v>
      </c>
      <c r="AF120" s="55">
        <v>0</v>
      </c>
      <c r="AG120" s="55">
        <v>0</v>
      </c>
      <c r="AH120" s="55">
        <v>-50.404000001699998</v>
      </c>
      <c r="AI120" s="55">
        <v>0</v>
      </c>
      <c r="AJ120" s="55">
        <v>0</v>
      </c>
      <c r="AK120" s="55">
        <v>0</v>
      </c>
      <c r="AL120" s="55">
        <v>0</v>
      </c>
      <c r="AM120" s="55">
        <v>0</v>
      </c>
      <c r="AN120" s="55">
        <v>0</v>
      </c>
      <c r="AO120" s="55">
        <v>0</v>
      </c>
      <c r="AP120" s="55">
        <v>0</v>
      </c>
      <c r="AQ120" s="55">
        <v>0</v>
      </c>
      <c r="AR120" s="55">
        <v>0</v>
      </c>
      <c r="AS120" s="55">
        <v>0</v>
      </c>
      <c r="AT120" s="55">
        <v>0</v>
      </c>
      <c r="AU120" s="55">
        <v>0</v>
      </c>
      <c r="AV120" s="55">
        <v>0</v>
      </c>
      <c r="AW120" s="55">
        <v>0</v>
      </c>
      <c r="AX120" s="55">
        <v>0</v>
      </c>
      <c r="AY120" s="55">
        <v>0</v>
      </c>
      <c r="AZ120" s="55">
        <v>0</v>
      </c>
      <c r="BA120" s="56">
        <v>0</v>
      </c>
    </row>
    <row r="121" spans="1:53" x14ac:dyDescent="0.25">
      <c r="A121" s="26">
        <v>2013</v>
      </c>
      <c r="B121" s="21" t="s">
        <v>41</v>
      </c>
      <c r="C121" s="22" t="str">
        <f t="shared" si="4"/>
        <v>Aug 2013</v>
      </c>
      <c r="D121" s="21" t="s">
        <v>52</v>
      </c>
      <c r="E121" s="31">
        <v>6</v>
      </c>
      <c r="F121" s="57">
        <v>377.78933333399999</v>
      </c>
      <c r="G121" s="57">
        <v>339.28100000000001</v>
      </c>
      <c r="H121" s="57">
        <v>342.44397439099998</v>
      </c>
      <c r="I121" s="57">
        <v>305.89900001699999</v>
      </c>
      <c r="J121" s="57">
        <v>337.12733329999998</v>
      </c>
      <c r="K121" s="57">
        <v>308.67</v>
      </c>
      <c r="L121" s="57">
        <v>314.11866670000001</v>
      </c>
      <c r="M121" s="57">
        <v>322.95233331700001</v>
      </c>
      <c r="N121" s="57">
        <v>328.70666668299998</v>
      </c>
      <c r="O121" s="57">
        <v>376.35666668300001</v>
      </c>
      <c r="P121" s="57">
        <v>543.59133333399996</v>
      </c>
      <c r="Q121" s="57">
        <v>508.70433331700002</v>
      </c>
      <c r="R121" s="57">
        <v>613.15066668300005</v>
      </c>
      <c r="S121" s="57">
        <v>694.2393333</v>
      </c>
      <c r="T121" s="57">
        <v>738.21966666599997</v>
      </c>
      <c r="U121" s="57">
        <v>823.46666668299997</v>
      </c>
      <c r="V121" s="57">
        <v>1247.0326668299999</v>
      </c>
      <c r="W121" s="57">
        <v>1610.0323331699999</v>
      </c>
      <c r="X121" s="57">
        <v>1251.5517701199999</v>
      </c>
      <c r="Y121" s="57">
        <v>1433.7476668300001</v>
      </c>
      <c r="Z121" s="57">
        <v>1106.10600017</v>
      </c>
      <c r="AA121" s="57">
        <v>1149.67233334</v>
      </c>
      <c r="AB121" s="57">
        <v>1032.3103333399999</v>
      </c>
      <c r="AC121" s="57">
        <v>697.07133331700004</v>
      </c>
      <c r="AD121" s="57">
        <v>833.60600001700004</v>
      </c>
      <c r="AE121" s="57">
        <v>938.35900001699997</v>
      </c>
      <c r="AF121" s="57">
        <v>984.89</v>
      </c>
      <c r="AG121" s="57">
        <v>1089.87641381</v>
      </c>
      <c r="AH121" s="57">
        <v>1094.02800017</v>
      </c>
      <c r="AI121" s="57">
        <v>706.13566666600002</v>
      </c>
      <c r="AJ121" s="57">
        <v>630.35782755399998</v>
      </c>
      <c r="AK121" s="57">
        <v>1302.6966668299999</v>
      </c>
      <c r="AL121" s="57">
        <v>1262.65333317</v>
      </c>
      <c r="AM121" s="57">
        <v>1635.643</v>
      </c>
      <c r="AN121" s="57">
        <v>872.13133331699999</v>
      </c>
      <c r="AO121" s="57">
        <v>1016.96266681</v>
      </c>
      <c r="AP121" s="57">
        <v>1436.6693330000001</v>
      </c>
      <c r="AQ121" s="57">
        <v>1350.72033317</v>
      </c>
      <c r="AR121" s="57">
        <v>1178.65566683</v>
      </c>
      <c r="AS121" s="57">
        <v>1186.8879999999999</v>
      </c>
      <c r="AT121" s="57">
        <v>1042.962667</v>
      </c>
      <c r="AU121" s="57">
        <v>995.76133316999994</v>
      </c>
      <c r="AV121" s="57">
        <v>1087.8193329999999</v>
      </c>
      <c r="AW121" s="57">
        <v>1112.8910000000001</v>
      </c>
      <c r="AX121" s="57">
        <v>896.27900001700004</v>
      </c>
      <c r="AY121" s="57">
        <v>731.63499998299994</v>
      </c>
      <c r="AZ121" s="57">
        <v>544.40133330000003</v>
      </c>
      <c r="BA121" s="58">
        <v>409.62099999999998</v>
      </c>
    </row>
    <row r="122" spans="1:53" x14ac:dyDescent="0.25">
      <c r="A122" s="33">
        <v>2013</v>
      </c>
      <c r="B122" s="27" t="s">
        <v>40</v>
      </c>
      <c r="C122" s="21" t="str">
        <f t="shared" si="4"/>
        <v>Sep 2013</v>
      </c>
      <c r="D122" s="27" t="s">
        <v>33</v>
      </c>
      <c r="E122" s="32">
        <v>7</v>
      </c>
      <c r="F122" s="53">
        <v>199.909693839</v>
      </c>
      <c r="G122" s="53">
        <v>183.68951241400001</v>
      </c>
      <c r="H122" s="53">
        <v>180.20417621999999</v>
      </c>
      <c r="I122" s="53">
        <v>175.08125767000001</v>
      </c>
      <c r="J122" s="53">
        <v>174.16475878200001</v>
      </c>
      <c r="K122" s="53">
        <v>193.68386948700001</v>
      </c>
      <c r="L122" s="53">
        <v>191.65270617300001</v>
      </c>
      <c r="M122" s="53">
        <v>230.55619916000001</v>
      </c>
      <c r="N122" s="53">
        <v>236.03069407800001</v>
      </c>
      <c r="O122" s="53">
        <v>201.99290265400001</v>
      </c>
      <c r="P122" s="53">
        <v>112.60697929</v>
      </c>
      <c r="Q122" s="53">
        <v>202.30376754</v>
      </c>
      <c r="R122" s="53">
        <v>143.61046772899999</v>
      </c>
      <c r="S122" s="53">
        <v>194.81350465</v>
      </c>
      <c r="T122" s="53">
        <v>241.75825854000001</v>
      </c>
      <c r="U122" s="53">
        <v>301.558100207</v>
      </c>
      <c r="V122" s="53">
        <v>453.284340466</v>
      </c>
      <c r="W122" s="53">
        <v>432.15496781899998</v>
      </c>
      <c r="X122" s="53">
        <v>408.34574969599998</v>
      </c>
      <c r="Y122" s="53">
        <v>396.514857624</v>
      </c>
      <c r="Z122" s="53">
        <v>435.40903367800001</v>
      </c>
      <c r="AA122" s="53">
        <v>411.35434791300003</v>
      </c>
      <c r="AB122" s="53">
        <v>412.87197844000002</v>
      </c>
      <c r="AC122" s="53">
        <v>424.21677259099999</v>
      </c>
      <c r="AD122" s="53">
        <v>655.819573193</v>
      </c>
      <c r="AE122" s="53">
        <v>680.05631838500005</v>
      </c>
      <c r="AF122" s="53">
        <v>416.618389095</v>
      </c>
      <c r="AG122" s="53">
        <v>367.59896289099999</v>
      </c>
      <c r="AH122" s="53">
        <v>303.90988179300001</v>
      </c>
      <c r="AI122" s="53">
        <v>416.17370280699998</v>
      </c>
      <c r="AJ122" s="53">
        <v>461.83294894400001</v>
      </c>
      <c r="AK122" s="53">
        <v>490.49571806099999</v>
      </c>
      <c r="AL122" s="53">
        <v>570.88893346600003</v>
      </c>
      <c r="AM122" s="53">
        <v>662.82151942099995</v>
      </c>
      <c r="AN122" s="53">
        <v>563.58488373700004</v>
      </c>
      <c r="AO122" s="53">
        <v>598.58653687900005</v>
      </c>
      <c r="AP122" s="53">
        <v>545.53207251900005</v>
      </c>
      <c r="AQ122" s="53">
        <v>513.96593922399995</v>
      </c>
      <c r="AR122" s="53">
        <v>498.77028844900002</v>
      </c>
      <c r="AS122" s="53">
        <v>506.21959403599999</v>
      </c>
      <c r="AT122" s="53">
        <v>452.185767709</v>
      </c>
      <c r="AU122" s="53">
        <v>513.792310929</v>
      </c>
      <c r="AV122" s="53">
        <v>462.12729314000001</v>
      </c>
      <c r="AW122" s="53">
        <v>389.47959944299998</v>
      </c>
      <c r="AX122" s="53">
        <v>325.26550063399998</v>
      </c>
      <c r="AY122" s="53">
        <v>264.31744219000001</v>
      </c>
      <c r="AZ122" s="53">
        <v>231.46164028499999</v>
      </c>
      <c r="BA122" s="54">
        <v>202.60424493299999</v>
      </c>
    </row>
    <row r="123" spans="1:53" x14ac:dyDescent="0.25">
      <c r="A123" s="26">
        <v>2013</v>
      </c>
      <c r="B123" s="21" t="s">
        <v>40</v>
      </c>
      <c r="C123" s="21" t="str">
        <f t="shared" si="4"/>
        <v>Sep 2013</v>
      </c>
      <c r="D123" s="21" t="s">
        <v>54</v>
      </c>
      <c r="E123" s="31">
        <v>7</v>
      </c>
      <c r="F123" s="55">
        <v>207.056463186</v>
      </c>
      <c r="G123" s="55">
        <v>155.078590601</v>
      </c>
      <c r="H123" s="55">
        <v>154.63429185199999</v>
      </c>
      <c r="I123" s="55">
        <v>150.71455191000001</v>
      </c>
      <c r="J123" s="55">
        <v>147.003881541</v>
      </c>
      <c r="K123" s="55">
        <v>121.91087564199999</v>
      </c>
      <c r="L123" s="55">
        <v>115.9915003</v>
      </c>
      <c r="M123" s="55">
        <v>208.872589229</v>
      </c>
      <c r="N123" s="55">
        <v>224.62290751</v>
      </c>
      <c r="O123" s="55">
        <v>294.54290193700001</v>
      </c>
      <c r="P123" s="55">
        <v>297.55163107200002</v>
      </c>
      <c r="Q123" s="55">
        <v>371.64103745900002</v>
      </c>
      <c r="R123" s="55">
        <v>417.07042763800001</v>
      </c>
      <c r="S123" s="55">
        <v>405.57278722400002</v>
      </c>
      <c r="T123" s="55">
        <v>446.24407063199999</v>
      </c>
      <c r="U123" s="55">
        <v>504.14962715299998</v>
      </c>
      <c r="V123" s="55">
        <v>509.29874524799999</v>
      </c>
      <c r="W123" s="55">
        <v>495.26374855300003</v>
      </c>
      <c r="X123" s="55">
        <v>502.27488190100001</v>
      </c>
      <c r="Y123" s="55">
        <v>480.49135322699999</v>
      </c>
      <c r="Z123" s="55">
        <v>502.59164593200001</v>
      </c>
      <c r="AA123" s="55">
        <v>465.00847818699998</v>
      </c>
      <c r="AB123" s="55">
        <v>429.537080559</v>
      </c>
      <c r="AC123" s="55">
        <v>449.21760160500003</v>
      </c>
      <c r="AD123" s="55">
        <v>668.354162954</v>
      </c>
      <c r="AE123" s="55">
        <v>720.44608828699995</v>
      </c>
      <c r="AF123" s="55">
        <v>433.22666444499998</v>
      </c>
      <c r="AG123" s="55">
        <v>379.33534541199998</v>
      </c>
      <c r="AH123" s="55">
        <v>392.29400875599998</v>
      </c>
      <c r="AI123" s="55">
        <v>496.27823905499997</v>
      </c>
      <c r="AJ123" s="55">
        <v>598.76989904100003</v>
      </c>
      <c r="AK123" s="55">
        <v>577.93985557799999</v>
      </c>
      <c r="AL123" s="55">
        <v>681.96156854100002</v>
      </c>
      <c r="AM123" s="55">
        <v>744.33218723899995</v>
      </c>
      <c r="AN123" s="55">
        <v>642.27635755799997</v>
      </c>
      <c r="AO123" s="55">
        <v>708.83660676399995</v>
      </c>
      <c r="AP123" s="55">
        <v>628.69224606499995</v>
      </c>
      <c r="AQ123" s="55">
        <v>584.137008681</v>
      </c>
      <c r="AR123" s="55">
        <v>574.52638708100005</v>
      </c>
      <c r="AS123" s="55">
        <v>540.97860675200002</v>
      </c>
      <c r="AT123" s="55">
        <v>470.27445625299998</v>
      </c>
      <c r="AU123" s="55">
        <v>502.73236261300002</v>
      </c>
      <c r="AV123" s="55">
        <v>450.94891766199999</v>
      </c>
      <c r="AW123" s="55">
        <v>354.14468921000002</v>
      </c>
      <c r="AX123" s="55">
        <v>333.589803534</v>
      </c>
      <c r="AY123" s="55">
        <v>281.50944796200002</v>
      </c>
      <c r="AZ123" s="55">
        <v>232.87428652899999</v>
      </c>
      <c r="BA123" s="56">
        <v>190.742492559</v>
      </c>
    </row>
    <row r="124" spans="1:53" x14ac:dyDescent="0.25">
      <c r="A124" s="26">
        <v>2013</v>
      </c>
      <c r="B124" s="21" t="s">
        <v>40</v>
      </c>
      <c r="C124" s="21" t="str">
        <f t="shared" si="4"/>
        <v>Sep 2013</v>
      </c>
      <c r="D124" s="21" t="s">
        <v>53</v>
      </c>
      <c r="E124" s="31">
        <v>7</v>
      </c>
      <c r="F124" s="55">
        <v>31.927333333299998</v>
      </c>
      <c r="G124" s="55">
        <v>34.707999999999998</v>
      </c>
      <c r="H124" s="55">
        <v>40</v>
      </c>
      <c r="I124" s="55">
        <v>29.8676666667</v>
      </c>
      <c r="J124" s="55">
        <v>39.827666666699997</v>
      </c>
      <c r="K124" s="55">
        <v>40.0303333333</v>
      </c>
      <c r="L124" s="55">
        <v>40.0303333333</v>
      </c>
      <c r="M124" s="55">
        <v>40</v>
      </c>
      <c r="N124" s="55">
        <v>39.933333333299998</v>
      </c>
      <c r="O124" s="55">
        <v>-395.64366666699999</v>
      </c>
      <c r="P124" s="55">
        <v>-457.17200000000003</v>
      </c>
      <c r="Q124" s="55">
        <v>-560.78933333299995</v>
      </c>
      <c r="R124" s="55">
        <v>-523.553</v>
      </c>
      <c r="S124" s="55">
        <v>-534.28633333300002</v>
      </c>
      <c r="T124" s="55">
        <v>-493.51766666700001</v>
      </c>
      <c r="U124" s="55">
        <v>-479.53866666699997</v>
      </c>
      <c r="V124" s="55">
        <v>12.718999999999999</v>
      </c>
      <c r="W124" s="55">
        <v>38.770000000000003</v>
      </c>
      <c r="X124" s="55">
        <v>-10.416</v>
      </c>
      <c r="Y124" s="55">
        <v>28.768333333299999</v>
      </c>
      <c r="Z124" s="55">
        <v>39.0303333333</v>
      </c>
      <c r="AA124" s="55">
        <v>39.824333333299997</v>
      </c>
      <c r="AB124" s="55">
        <v>39.824333333299997</v>
      </c>
      <c r="AC124" s="55">
        <v>39.612827586199998</v>
      </c>
      <c r="AD124" s="55">
        <v>39.621666666700001</v>
      </c>
      <c r="AE124" s="55">
        <v>39.233333333300003</v>
      </c>
      <c r="AF124" s="55">
        <v>39.848666666699998</v>
      </c>
      <c r="AG124" s="55">
        <v>39.962620689700003</v>
      </c>
      <c r="AH124" s="55">
        <v>-196.813333333</v>
      </c>
      <c r="AI124" s="55">
        <v>39.824333333299997</v>
      </c>
      <c r="AJ124" s="55">
        <v>39.563666666700001</v>
      </c>
      <c r="AK124" s="55">
        <v>39.366666666699999</v>
      </c>
      <c r="AL124" s="55">
        <v>39.0303333333</v>
      </c>
      <c r="AM124" s="55">
        <v>39</v>
      </c>
      <c r="AN124" s="55">
        <v>-189.67766666700001</v>
      </c>
      <c r="AO124" s="55">
        <v>-207.45433333299999</v>
      </c>
      <c r="AP124" s="55">
        <v>-115.054333333</v>
      </c>
      <c r="AQ124" s="55">
        <v>-124.46866666699999</v>
      </c>
      <c r="AR124" s="55">
        <v>-140.06619540200001</v>
      </c>
      <c r="AS124" s="55">
        <v>-120.614333333</v>
      </c>
      <c r="AT124" s="55">
        <v>-129.272103448</v>
      </c>
      <c r="AU124" s="55">
        <v>39.9551505377</v>
      </c>
      <c r="AV124" s="55">
        <v>-13.4726666667</v>
      </c>
      <c r="AW124" s="55">
        <v>39.9666666667</v>
      </c>
      <c r="AX124" s="55">
        <v>35.293241379299999</v>
      </c>
      <c r="AY124" s="55">
        <v>37.731666666700001</v>
      </c>
      <c r="AZ124" s="55">
        <v>36.1175862069</v>
      </c>
      <c r="BA124" s="56">
        <v>-23.8473333333</v>
      </c>
    </row>
    <row r="125" spans="1:53" x14ac:dyDescent="0.25">
      <c r="A125" s="24">
        <v>2013</v>
      </c>
      <c r="B125" s="22" t="s">
        <v>40</v>
      </c>
      <c r="C125" s="22" t="str">
        <f t="shared" si="4"/>
        <v>Sep 2013</v>
      </c>
      <c r="D125" s="22" t="s">
        <v>52</v>
      </c>
      <c r="E125" s="30">
        <v>7</v>
      </c>
      <c r="F125" s="57">
        <v>423.75200000000001</v>
      </c>
      <c r="G125" s="57">
        <v>368.07900000000001</v>
      </c>
      <c r="H125" s="57">
        <v>373.10766666699999</v>
      </c>
      <c r="I125" s="57">
        <v>353.97233333299999</v>
      </c>
      <c r="J125" s="57">
        <v>360.17833333300001</v>
      </c>
      <c r="K125" s="57">
        <v>343.54019540199999</v>
      </c>
      <c r="L125" s="57">
        <v>373.11766666699998</v>
      </c>
      <c r="M125" s="57">
        <v>766.29902585100001</v>
      </c>
      <c r="N125" s="57">
        <v>505.154</v>
      </c>
      <c r="O125" s="57">
        <v>759.17363249599998</v>
      </c>
      <c r="P125" s="57">
        <v>600.33533939699998</v>
      </c>
      <c r="Q125" s="57">
        <v>792.08766666700001</v>
      </c>
      <c r="R125" s="57">
        <v>807.49133333299994</v>
      </c>
      <c r="S125" s="57">
        <v>870.93600000000004</v>
      </c>
      <c r="T125" s="57">
        <v>934.11733333799998</v>
      </c>
      <c r="U125" s="57">
        <v>1306.99466667</v>
      </c>
      <c r="V125" s="57">
        <v>1638.5864838699999</v>
      </c>
      <c r="W125" s="57">
        <v>1426.529</v>
      </c>
      <c r="X125" s="57">
        <v>1259.32747126</v>
      </c>
      <c r="Y125" s="57">
        <v>1438.8014138000001</v>
      </c>
      <c r="Z125" s="57">
        <v>1437.4143333300001</v>
      </c>
      <c r="AA125" s="57">
        <v>1293.0354138</v>
      </c>
      <c r="AB125" s="57">
        <v>1295.4327241399999</v>
      </c>
      <c r="AC125" s="57">
        <v>1321.8140000000001</v>
      </c>
      <c r="AD125" s="57">
        <v>2055.75433333</v>
      </c>
      <c r="AE125" s="57">
        <v>2171.50912363</v>
      </c>
      <c r="AF125" s="57">
        <v>1342.5109884999999</v>
      </c>
      <c r="AG125" s="57">
        <v>1027.672</v>
      </c>
      <c r="AH125" s="57">
        <v>1125.53533333</v>
      </c>
      <c r="AI125" s="57">
        <v>1479.62933333</v>
      </c>
      <c r="AJ125" s="57">
        <v>1657.5920000000001</v>
      </c>
      <c r="AK125" s="57">
        <v>1764.7755402299999</v>
      </c>
      <c r="AL125" s="57">
        <v>2056.6266666699998</v>
      </c>
      <c r="AM125" s="57">
        <v>2213.29249523</v>
      </c>
      <c r="AN125" s="57">
        <v>1894.87174676</v>
      </c>
      <c r="AO125" s="57">
        <v>2198.8316666699998</v>
      </c>
      <c r="AP125" s="57">
        <v>1803.87833333</v>
      </c>
      <c r="AQ125" s="57">
        <v>1675.0851233799999</v>
      </c>
      <c r="AR125" s="57">
        <v>1600.9368200399999</v>
      </c>
      <c r="AS125" s="57">
        <v>1661.02333333</v>
      </c>
      <c r="AT125" s="57">
        <v>1226.6806666699999</v>
      </c>
      <c r="AU125" s="57">
        <v>1560.00412701</v>
      </c>
      <c r="AV125" s="57">
        <v>1282.1890000000001</v>
      </c>
      <c r="AW125" s="57">
        <v>1202.6769999999999</v>
      </c>
      <c r="AX125" s="57">
        <v>1111.7133333300001</v>
      </c>
      <c r="AY125" s="57">
        <v>901.04266666700005</v>
      </c>
      <c r="AZ125" s="57">
        <v>611.18666666700005</v>
      </c>
      <c r="BA125" s="58">
        <v>464.27133333299997</v>
      </c>
    </row>
    <row r="126" spans="1:53" x14ac:dyDescent="0.25">
      <c r="A126" s="26">
        <v>2013</v>
      </c>
      <c r="B126" s="21" t="s">
        <v>39</v>
      </c>
      <c r="C126" s="21" t="str">
        <f t="shared" si="4"/>
        <v>Oct 2013</v>
      </c>
      <c r="D126" s="21" t="s">
        <v>33</v>
      </c>
      <c r="E126" s="31">
        <v>7</v>
      </c>
      <c r="F126" s="53">
        <v>229.81600001000001</v>
      </c>
      <c r="G126" s="53">
        <v>199.202661697</v>
      </c>
      <c r="H126" s="53">
        <v>218.41313287899999</v>
      </c>
      <c r="I126" s="53">
        <v>202.41407741099999</v>
      </c>
      <c r="J126" s="53">
        <v>212.307420579</v>
      </c>
      <c r="K126" s="53">
        <v>199.40999831299999</v>
      </c>
      <c r="L126" s="53">
        <v>100.495033893</v>
      </c>
      <c r="M126" s="53">
        <v>94.487397810199994</v>
      </c>
      <c r="N126" s="53">
        <v>152.7733527</v>
      </c>
      <c r="O126" s="53">
        <v>137.97130249400001</v>
      </c>
      <c r="P126" s="53">
        <v>176.23841931600001</v>
      </c>
      <c r="Q126" s="53">
        <v>283.24505140399998</v>
      </c>
      <c r="R126" s="53">
        <v>305.61565751099999</v>
      </c>
      <c r="S126" s="53">
        <v>296.880350115</v>
      </c>
      <c r="T126" s="53">
        <v>273.93890270200001</v>
      </c>
      <c r="U126" s="53">
        <v>290.51169226600001</v>
      </c>
      <c r="V126" s="53">
        <v>319.73602735100002</v>
      </c>
      <c r="W126" s="53">
        <v>486.51627359499997</v>
      </c>
      <c r="X126" s="53">
        <v>496.596903134</v>
      </c>
      <c r="Y126" s="53">
        <v>474.253265328</v>
      </c>
      <c r="Z126" s="53">
        <v>452.20911569700002</v>
      </c>
      <c r="AA126" s="53">
        <v>391.72259787600001</v>
      </c>
      <c r="AB126" s="53">
        <v>437.411197028</v>
      </c>
      <c r="AC126" s="53">
        <v>468.66574622799999</v>
      </c>
      <c r="AD126" s="53">
        <v>421.79125432199999</v>
      </c>
      <c r="AE126" s="53">
        <v>393.005435761</v>
      </c>
      <c r="AF126" s="53">
        <v>463.88005841099999</v>
      </c>
      <c r="AG126" s="53">
        <v>494.53585135399999</v>
      </c>
      <c r="AH126" s="53">
        <v>462.074388688</v>
      </c>
      <c r="AI126" s="53">
        <v>538.50407596699995</v>
      </c>
      <c r="AJ126" s="53">
        <v>554.78608727400001</v>
      </c>
      <c r="AK126" s="53">
        <v>659.45687917299995</v>
      </c>
      <c r="AL126" s="53">
        <v>638.04597573499996</v>
      </c>
      <c r="AM126" s="53">
        <v>747.90978863800001</v>
      </c>
      <c r="AN126" s="53">
        <v>648.89444912299996</v>
      </c>
      <c r="AO126" s="53">
        <v>734.28307051299998</v>
      </c>
      <c r="AP126" s="53">
        <v>696.76339001600002</v>
      </c>
      <c r="AQ126" s="53">
        <v>650.19767986199997</v>
      </c>
      <c r="AR126" s="53">
        <v>614.75571042299998</v>
      </c>
      <c r="AS126" s="53">
        <v>590.002016389</v>
      </c>
      <c r="AT126" s="53">
        <v>559.65529455800004</v>
      </c>
      <c r="AU126" s="53">
        <v>581.92162252799994</v>
      </c>
      <c r="AV126" s="53">
        <v>500.687180017</v>
      </c>
      <c r="AW126" s="53">
        <v>474.99594045100002</v>
      </c>
      <c r="AX126" s="53">
        <v>415.47436750000003</v>
      </c>
      <c r="AY126" s="53">
        <v>330.77936208900002</v>
      </c>
      <c r="AZ126" s="53">
        <v>286.176407568</v>
      </c>
      <c r="BA126" s="54">
        <v>237.086061825</v>
      </c>
    </row>
    <row r="127" spans="1:53" x14ac:dyDescent="0.25">
      <c r="A127" s="26">
        <v>2013</v>
      </c>
      <c r="B127" s="21" t="s">
        <v>39</v>
      </c>
      <c r="C127" s="21" t="str">
        <f t="shared" si="4"/>
        <v>Oct 2013</v>
      </c>
      <c r="D127" s="21" t="s">
        <v>54</v>
      </c>
      <c r="E127" s="31">
        <v>7</v>
      </c>
      <c r="F127" s="55">
        <v>214.91156375599999</v>
      </c>
      <c r="G127" s="55">
        <v>173.55148727100001</v>
      </c>
      <c r="H127" s="55">
        <v>191.82698782</v>
      </c>
      <c r="I127" s="55">
        <v>150.509439087</v>
      </c>
      <c r="J127" s="55">
        <v>168.27577259500001</v>
      </c>
      <c r="K127" s="55">
        <v>166.754575399</v>
      </c>
      <c r="L127" s="55">
        <v>303.70472535300001</v>
      </c>
      <c r="M127" s="55">
        <v>296.50721997199997</v>
      </c>
      <c r="N127" s="55">
        <v>271.74399349100003</v>
      </c>
      <c r="O127" s="55">
        <v>335.26260689200001</v>
      </c>
      <c r="P127" s="55">
        <v>318.962302319</v>
      </c>
      <c r="Q127" s="55">
        <v>472.03328075399997</v>
      </c>
      <c r="R127" s="55">
        <v>675.183131215</v>
      </c>
      <c r="S127" s="55">
        <v>502.89494034099999</v>
      </c>
      <c r="T127" s="55">
        <v>551.61362010400001</v>
      </c>
      <c r="U127" s="55">
        <v>571.63979459300003</v>
      </c>
      <c r="V127" s="55">
        <v>516.86577709000005</v>
      </c>
      <c r="W127" s="55">
        <v>590.62071324700003</v>
      </c>
      <c r="X127" s="55">
        <v>470.69096724299999</v>
      </c>
      <c r="Y127" s="55">
        <v>466.00468580900002</v>
      </c>
      <c r="Z127" s="55">
        <v>525.22061626200002</v>
      </c>
      <c r="AA127" s="55">
        <v>456.163835726</v>
      </c>
      <c r="AB127" s="55">
        <v>451.49854710099999</v>
      </c>
      <c r="AC127" s="55">
        <v>510.67391625699997</v>
      </c>
      <c r="AD127" s="55">
        <v>633.44302361999996</v>
      </c>
      <c r="AE127" s="55">
        <v>541.58850369599998</v>
      </c>
      <c r="AF127" s="55">
        <v>506.40069857899999</v>
      </c>
      <c r="AG127" s="55">
        <v>556.16182870600005</v>
      </c>
      <c r="AH127" s="55">
        <v>636.94700370999999</v>
      </c>
      <c r="AI127" s="55">
        <v>616.91466673800005</v>
      </c>
      <c r="AJ127" s="55">
        <v>607.73065909800005</v>
      </c>
      <c r="AK127" s="55">
        <v>762.38964732900001</v>
      </c>
      <c r="AL127" s="55">
        <v>872.63466239399997</v>
      </c>
      <c r="AM127" s="55">
        <v>895.90528421900001</v>
      </c>
      <c r="AN127" s="55">
        <v>728.32311243300001</v>
      </c>
      <c r="AO127" s="55">
        <v>814.33424516000002</v>
      </c>
      <c r="AP127" s="55">
        <v>680.07464366099998</v>
      </c>
      <c r="AQ127" s="55">
        <v>602.58008797699995</v>
      </c>
      <c r="AR127" s="55">
        <v>613.46310720600002</v>
      </c>
      <c r="AS127" s="55">
        <v>563.30929886800004</v>
      </c>
      <c r="AT127" s="55">
        <v>537.275733382</v>
      </c>
      <c r="AU127" s="55">
        <v>451.45034703599998</v>
      </c>
      <c r="AV127" s="55">
        <v>440.56979246600002</v>
      </c>
      <c r="AW127" s="55">
        <v>378.61346656000001</v>
      </c>
      <c r="AX127" s="55">
        <v>383.89058038299999</v>
      </c>
      <c r="AY127" s="55">
        <v>306.09952295900001</v>
      </c>
      <c r="AZ127" s="55">
        <v>267.08985224899999</v>
      </c>
      <c r="BA127" s="56">
        <v>205.71616578000001</v>
      </c>
    </row>
    <row r="128" spans="1:53" x14ac:dyDescent="0.25">
      <c r="A128" s="26">
        <v>2013</v>
      </c>
      <c r="B128" s="21" t="s">
        <v>39</v>
      </c>
      <c r="C128" s="21" t="str">
        <f t="shared" si="4"/>
        <v>Oct 2013</v>
      </c>
      <c r="D128" s="21" t="s">
        <v>53</v>
      </c>
      <c r="E128" s="31">
        <v>7</v>
      </c>
      <c r="F128" s="55">
        <v>-126.005999976</v>
      </c>
      <c r="G128" s="55">
        <v>-136.25533329999999</v>
      </c>
      <c r="H128" s="55">
        <v>-106.52866666600001</v>
      </c>
      <c r="I128" s="55">
        <v>-78.373333335799998</v>
      </c>
      <c r="J128" s="55">
        <v>14.1050574718</v>
      </c>
      <c r="K128" s="55">
        <v>-100.397333358</v>
      </c>
      <c r="L128" s="55">
        <v>-697.66799998399995</v>
      </c>
      <c r="M128" s="55">
        <v>-734.12799998399998</v>
      </c>
      <c r="N128" s="55">
        <v>-416.31800001599998</v>
      </c>
      <c r="O128" s="55">
        <v>-471.8666667</v>
      </c>
      <c r="P128" s="55">
        <v>-418.75533330000002</v>
      </c>
      <c r="Q128" s="55">
        <v>-564.41066669999998</v>
      </c>
      <c r="R128" s="55">
        <v>-523.903333342</v>
      </c>
      <c r="S128" s="55">
        <v>-480.368666658</v>
      </c>
      <c r="T128" s="55">
        <v>-517.43200000000002</v>
      </c>
      <c r="U128" s="55">
        <v>-445.08800001600002</v>
      </c>
      <c r="V128" s="55">
        <v>-441.47</v>
      </c>
      <c r="W128" s="55">
        <v>-243.99974136399999</v>
      </c>
      <c r="X128" s="55">
        <v>-58.555390802399998</v>
      </c>
      <c r="Y128" s="55">
        <v>-1.1066666657999999</v>
      </c>
      <c r="Z128" s="55">
        <v>-65.866666670000001</v>
      </c>
      <c r="AA128" s="55">
        <v>-100.978000024</v>
      </c>
      <c r="AB128" s="55">
        <v>-27.902999999999999</v>
      </c>
      <c r="AC128" s="55">
        <v>71.866666670000001</v>
      </c>
      <c r="AD128" s="55">
        <v>-526.76666669999997</v>
      </c>
      <c r="AE128" s="55">
        <v>-348.56666669999998</v>
      </c>
      <c r="AF128" s="55">
        <v>45.666666669999998</v>
      </c>
      <c r="AG128" s="55">
        <v>53.536000001600001</v>
      </c>
      <c r="AH128" s="55">
        <v>-361.31199998400001</v>
      </c>
      <c r="AI128" s="55">
        <v>-139.68866664199999</v>
      </c>
      <c r="AJ128" s="55">
        <v>-212.273999984</v>
      </c>
      <c r="AK128" s="55">
        <v>-183.12266664200001</v>
      </c>
      <c r="AL128" s="55">
        <v>-547.75933334199999</v>
      </c>
      <c r="AM128" s="55">
        <v>-485.03333329999998</v>
      </c>
      <c r="AN128" s="55">
        <v>-293.50933329999998</v>
      </c>
      <c r="AO128" s="55">
        <v>-258.904666642</v>
      </c>
      <c r="AP128" s="55">
        <v>-191.64778738199999</v>
      </c>
      <c r="AQ128" s="55">
        <v>-197.36000001599999</v>
      </c>
      <c r="AR128" s="55">
        <v>-227.02066665800001</v>
      </c>
      <c r="AS128" s="55">
        <v>-198.59266664200001</v>
      </c>
      <c r="AT128" s="55">
        <v>-181.104516098</v>
      </c>
      <c r="AU128" s="55">
        <v>-34.975563217000001</v>
      </c>
      <c r="AV128" s="55">
        <v>-100.026</v>
      </c>
      <c r="AW128" s="55">
        <v>69.166666669999998</v>
      </c>
      <c r="AX128" s="55">
        <v>-83.885999999899994</v>
      </c>
      <c r="AY128" s="55">
        <v>-10.8256666693</v>
      </c>
      <c r="AZ128" s="55">
        <v>-17.101333330700001</v>
      </c>
      <c r="BA128" s="56">
        <v>-69.911333331400002</v>
      </c>
    </row>
    <row r="129" spans="1:53" x14ac:dyDescent="0.25">
      <c r="A129" s="26">
        <v>2013</v>
      </c>
      <c r="B129" s="21" t="s">
        <v>39</v>
      </c>
      <c r="C129" s="22" t="str">
        <f t="shared" si="4"/>
        <v>Oct 2013</v>
      </c>
      <c r="D129" s="21" t="s">
        <v>52</v>
      </c>
      <c r="E129" s="31">
        <v>7</v>
      </c>
      <c r="F129" s="57">
        <v>660.96551720000002</v>
      </c>
      <c r="G129" s="57">
        <v>392.20800000000003</v>
      </c>
      <c r="H129" s="57">
        <v>653.1333333</v>
      </c>
      <c r="I129" s="57">
        <v>405.3906667</v>
      </c>
      <c r="J129" s="57">
        <v>537.70000000000005</v>
      </c>
      <c r="K129" s="57">
        <v>371.52266664199999</v>
      </c>
      <c r="L129" s="57">
        <v>345.01466665800001</v>
      </c>
      <c r="M129" s="57">
        <v>335.09621625400001</v>
      </c>
      <c r="N129" s="57">
        <v>502.33333329999999</v>
      </c>
      <c r="O129" s="57">
        <v>537.98361907599997</v>
      </c>
      <c r="P129" s="57">
        <v>816.33333330000005</v>
      </c>
      <c r="Q129" s="57">
        <v>1176.8713335800001</v>
      </c>
      <c r="R129" s="57">
        <v>1349.52666658</v>
      </c>
      <c r="S129" s="57">
        <v>1190.4192611200001</v>
      </c>
      <c r="T129" s="57">
        <v>1334.83422232</v>
      </c>
      <c r="U129" s="57">
        <v>1474.71443804</v>
      </c>
      <c r="V129" s="57">
        <v>1529.4713334200001</v>
      </c>
      <c r="W129" s="57">
        <v>1432.44356156</v>
      </c>
      <c r="X129" s="57">
        <v>1532.43011458</v>
      </c>
      <c r="Y129" s="57">
        <v>1422.489333</v>
      </c>
      <c r="Z129" s="57">
        <v>1544.3726670000001</v>
      </c>
      <c r="AA129" s="57">
        <v>1342.4731956400001</v>
      </c>
      <c r="AB129" s="57">
        <v>1376.56733358</v>
      </c>
      <c r="AC129" s="57">
        <v>1413.0571824399999</v>
      </c>
      <c r="AD129" s="57">
        <v>1608.4899998400001</v>
      </c>
      <c r="AE129" s="57">
        <v>1597.7819999999999</v>
      </c>
      <c r="AF129" s="57">
        <v>1632.3113335800001</v>
      </c>
      <c r="AG129" s="57">
        <v>1523.79418592</v>
      </c>
      <c r="AH129" s="57">
        <v>1544.42799984</v>
      </c>
      <c r="AI129" s="57">
        <v>1929.5646664200001</v>
      </c>
      <c r="AJ129" s="57">
        <v>1677.59200016</v>
      </c>
      <c r="AK129" s="57">
        <v>2175.5686665799999</v>
      </c>
      <c r="AL129" s="57">
        <v>2260.7960001599999</v>
      </c>
      <c r="AM129" s="57">
        <v>2763.1040643199999</v>
      </c>
      <c r="AN129" s="57">
        <v>2163.4659998400002</v>
      </c>
      <c r="AO129" s="57">
        <v>2490.1419998400002</v>
      </c>
      <c r="AP129" s="57">
        <v>2179.2566664199999</v>
      </c>
      <c r="AQ129" s="57">
        <v>1751.4639999999999</v>
      </c>
      <c r="AR129" s="57">
        <v>1882.6991050199999</v>
      </c>
      <c r="AS129" s="57">
        <v>1763.3959998400001</v>
      </c>
      <c r="AT129" s="57">
        <v>1726.3589727000001</v>
      </c>
      <c r="AU129" s="57">
        <v>1438.43800016</v>
      </c>
      <c r="AV129" s="57">
        <v>1225.1473335799999</v>
      </c>
      <c r="AW129" s="57">
        <v>1145.6933335799999</v>
      </c>
      <c r="AX129" s="57">
        <v>1101.0544844000001</v>
      </c>
      <c r="AY129" s="57">
        <v>897.11466670000004</v>
      </c>
      <c r="AZ129" s="57">
        <v>691.96500000699996</v>
      </c>
      <c r="BA129" s="58">
        <v>659.71133330700002</v>
      </c>
    </row>
    <row r="130" spans="1:53" x14ac:dyDescent="0.25">
      <c r="A130" s="33">
        <v>2013</v>
      </c>
      <c r="B130" s="27" t="s">
        <v>38</v>
      </c>
      <c r="C130" s="21" t="str">
        <f t="shared" si="4"/>
        <v>Nov 2013</v>
      </c>
      <c r="D130" s="27" t="s">
        <v>33</v>
      </c>
      <c r="E130" s="32">
        <v>5</v>
      </c>
      <c r="F130" s="53">
        <v>222.05027720000001</v>
      </c>
      <c r="G130" s="53">
        <v>188.60733801800001</v>
      </c>
      <c r="H130" s="53">
        <v>166.45521159</v>
      </c>
      <c r="I130" s="53">
        <v>161.635403849</v>
      </c>
      <c r="J130" s="53">
        <v>154.39914595799999</v>
      </c>
      <c r="K130" s="53">
        <v>135.94441469500001</v>
      </c>
      <c r="L130" s="53">
        <v>148.888771789</v>
      </c>
      <c r="M130" s="53">
        <v>150.99349459699999</v>
      </c>
      <c r="N130" s="53">
        <v>136.897122303</v>
      </c>
      <c r="O130" s="53">
        <v>151.83047371500001</v>
      </c>
      <c r="P130" s="53">
        <v>150.33431837699999</v>
      </c>
      <c r="Q130" s="53">
        <v>147.89418428499999</v>
      </c>
      <c r="R130" s="53">
        <v>101.582590809</v>
      </c>
      <c r="S130" s="53">
        <v>211.943342073</v>
      </c>
      <c r="T130" s="53">
        <v>213.40527507600001</v>
      </c>
      <c r="U130" s="53">
        <v>316.14939717300001</v>
      </c>
      <c r="V130" s="53">
        <v>333.95086746599998</v>
      </c>
      <c r="W130" s="53">
        <v>348.82793834199998</v>
      </c>
      <c r="X130" s="53">
        <v>462.43506386799999</v>
      </c>
      <c r="Y130" s="53">
        <v>612.32912937399999</v>
      </c>
      <c r="Z130" s="53">
        <v>524.75467204200004</v>
      </c>
      <c r="AA130" s="53">
        <v>517.94780028000002</v>
      </c>
      <c r="AB130" s="53">
        <v>515.65686914100002</v>
      </c>
      <c r="AC130" s="53">
        <v>500.06166496700001</v>
      </c>
      <c r="AD130" s="53">
        <v>529.76193162100003</v>
      </c>
      <c r="AE130" s="53">
        <v>550.51586183500001</v>
      </c>
      <c r="AF130" s="53">
        <v>534.92258116200003</v>
      </c>
      <c r="AG130" s="53">
        <v>593.50991663599996</v>
      </c>
      <c r="AH130" s="53">
        <v>625.09990379700002</v>
      </c>
      <c r="AI130" s="53">
        <v>601.14542357000005</v>
      </c>
      <c r="AJ130" s="53">
        <v>457.88597558200001</v>
      </c>
      <c r="AK130" s="53">
        <v>561.04786190599998</v>
      </c>
      <c r="AL130" s="53">
        <v>758.342596286</v>
      </c>
      <c r="AM130" s="53">
        <v>855.61736145099997</v>
      </c>
      <c r="AN130" s="53">
        <v>905.25311809100003</v>
      </c>
      <c r="AO130" s="53">
        <v>789.29094582200003</v>
      </c>
      <c r="AP130" s="53">
        <v>615.23384052100005</v>
      </c>
      <c r="AQ130" s="53">
        <v>679.83879770500005</v>
      </c>
      <c r="AR130" s="53">
        <v>671.83817043900001</v>
      </c>
      <c r="AS130" s="53">
        <v>584.26798105900002</v>
      </c>
      <c r="AT130" s="53">
        <v>545.76127832899999</v>
      </c>
      <c r="AU130" s="53">
        <v>412.37160314200003</v>
      </c>
      <c r="AV130" s="53">
        <v>430.569294566</v>
      </c>
      <c r="AW130" s="53">
        <v>406.76715517399998</v>
      </c>
      <c r="AX130" s="53">
        <v>383.19196577100001</v>
      </c>
      <c r="AY130" s="53">
        <v>404.945147201</v>
      </c>
      <c r="AZ130" s="53">
        <v>355.55134199700001</v>
      </c>
      <c r="BA130" s="54">
        <v>282.29478979599998</v>
      </c>
    </row>
    <row r="131" spans="1:53" x14ac:dyDescent="0.25">
      <c r="A131" s="26">
        <v>2013</v>
      </c>
      <c r="B131" s="21" t="s">
        <v>38</v>
      </c>
      <c r="C131" s="21" t="str">
        <f t="shared" si="4"/>
        <v>Nov 2013</v>
      </c>
      <c r="D131" s="21" t="s">
        <v>54</v>
      </c>
      <c r="E131" s="31">
        <v>5</v>
      </c>
      <c r="F131" s="55">
        <v>316.43156893899999</v>
      </c>
      <c r="G131" s="55">
        <v>332.68762746800002</v>
      </c>
      <c r="H131" s="55">
        <v>282.02646337499999</v>
      </c>
      <c r="I131" s="55">
        <v>248.182554979</v>
      </c>
      <c r="J131" s="55">
        <v>247.661931799</v>
      </c>
      <c r="K131" s="55">
        <v>254.11515502099999</v>
      </c>
      <c r="L131" s="55">
        <v>243.64677009600001</v>
      </c>
      <c r="M131" s="55">
        <v>219.884986097</v>
      </c>
      <c r="N131" s="55">
        <v>219.602403861</v>
      </c>
      <c r="O131" s="55">
        <v>227.99074592100001</v>
      </c>
      <c r="P131" s="55">
        <v>197.28802370899999</v>
      </c>
      <c r="Q131" s="55">
        <v>359.69011295400003</v>
      </c>
      <c r="R131" s="55">
        <v>419.01941242499998</v>
      </c>
      <c r="S131" s="55">
        <v>573.15539137799999</v>
      </c>
      <c r="T131" s="55">
        <v>717.38055638100002</v>
      </c>
      <c r="U131" s="55">
        <v>674.45411177599999</v>
      </c>
      <c r="V131" s="55">
        <v>687.58766875200001</v>
      </c>
      <c r="W131" s="55">
        <v>536.62108044599995</v>
      </c>
      <c r="X131" s="55">
        <v>521.05061714500005</v>
      </c>
      <c r="Y131" s="55">
        <v>658.64107461000003</v>
      </c>
      <c r="Z131" s="55">
        <v>552.73223099300003</v>
      </c>
      <c r="AA131" s="55">
        <v>545.53368178300002</v>
      </c>
      <c r="AB131" s="55">
        <v>575.87552224399997</v>
      </c>
      <c r="AC131" s="55">
        <v>570.343071571</v>
      </c>
      <c r="AD131" s="55">
        <v>627.88174569800003</v>
      </c>
      <c r="AE131" s="55">
        <v>654.37498669499996</v>
      </c>
      <c r="AF131" s="55">
        <v>567.55881035200002</v>
      </c>
      <c r="AG131" s="55">
        <v>589.41985717800003</v>
      </c>
      <c r="AH131" s="55">
        <v>778.16764132900005</v>
      </c>
      <c r="AI131" s="55">
        <v>642.13598226700003</v>
      </c>
      <c r="AJ131" s="55">
        <v>603.34149277100005</v>
      </c>
      <c r="AK131" s="55">
        <v>659.85929176299999</v>
      </c>
      <c r="AL131" s="55">
        <v>832.02907989599998</v>
      </c>
      <c r="AM131" s="55">
        <v>906.51688900500005</v>
      </c>
      <c r="AN131" s="55">
        <v>900.85609598600001</v>
      </c>
      <c r="AO131" s="55">
        <v>721.799191017</v>
      </c>
      <c r="AP131" s="55">
        <v>674.46996807799997</v>
      </c>
      <c r="AQ131" s="55">
        <v>757.87912315100004</v>
      </c>
      <c r="AR131" s="55">
        <v>661.42238798300002</v>
      </c>
      <c r="AS131" s="55">
        <v>648.984473697</v>
      </c>
      <c r="AT131" s="55">
        <v>641.38937569400002</v>
      </c>
      <c r="AU131" s="55">
        <v>589.493763919</v>
      </c>
      <c r="AV131" s="55">
        <v>652.01412147500002</v>
      </c>
      <c r="AW131" s="55">
        <v>593.395853966</v>
      </c>
      <c r="AX131" s="55">
        <v>520.33454328599998</v>
      </c>
      <c r="AY131" s="55">
        <v>453.962803533</v>
      </c>
      <c r="AZ131" s="55">
        <v>455.05265458500003</v>
      </c>
      <c r="BA131" s="56">
        <v>367.20090306100002</v>
      </c>
    </row>
    <row r="132" spans="1:53" x14ac:dyDescent="0.25">
      <c r="A132" s="26">
        <v>2013</v>
      </c>
      <c r="B132" s="21" t="s">
        <v>38</v>
      </c>
      <c r="C132" s="21" t="str">
        <f t="shared" si="4"/>
        <v>Nov 2013</v>
      </c>
      <c r="D132" s="21" t="s">
        <v>53</v>
      </c>
      <c r="E132" s="31">
        <v>5</v>
      </c>
      <c r="F132" s="55">
        <v>-485.11462068899999</v>
      </c>
      <c r="G132" s="55">
        <v>-506.79750000000001</v>
      </c>
      <c r="H132" s="55">
        <v>-510.38162068999998</v>
      </c>
      <c r="I132" s="55">
        <v>-415.17899999999997</v>
      </c>
      <c r="J132" s="55">
        <v>-493.23565517200001</v>
      </c>
      <c r="K132" s="55">
        <v>-533.34233333300006</v>
      </c>
      <c r="L132" s="55">
        <v>-511.59866666699997</v>
      </c>
      <c r="M132" s="55">
        <v>-370.09033333299999</v>
      </c>
      <c r="N132" s="55">
        <v>-383.16319540199999</v>
      </c>
      <c r="O132" s="55">
        <v>-350.42462068899999</v>
      </c>
      <c r="P132" s="55">
        <v>-328.35533333299998</v>
      </c>
      <c r="Q132" s="55">
        <v>-483.24833333300001</v>
      </c>
      <c r="R132" s="55">
        <v>-417.28872413800002</v>
      </c>
      <c r="S132" s="55">
        <v>-627.41296551699998</v>
      </c>
      <c r="T132" s="55">
        <v>-560.86233333300004</v>
      </c>
      <c r="U132" s="55">
        <v>-481.93766666699997</v>
      </c>
      <c r="V132" s="55">
        <v>-460.09</v>
      </c>
      <c r="W132" s="55">
        <v>-434.97466666700001</v>
      </c>
      <c r="X132" s="55">
        <v>-142.12633333299999</v>
      </c>
      <c r="Y132" s="55">
        <v>-0.35099999999999998</v>
      </c>
      <c r="Z132" s="55">
        <v>-74.258435897499993</v>
      </c>
      <c r="AA132" s="55">
        <v>-16.223666666700002</v>
      </c>
      <c r="AB132" s="55">
        <v>-200.02600000000001</v>
      </c>
      <c r="AC132" s="55">
        <v>-385.37066666700002</v>
      </c>
      <c r="AD132" s="55">
        <v>-313.30166666700001</v>
      </c>
      <c r="AE132" s="55">
        <v>-193.37433333300001</v>
      </c>
      <c r="AF132" s="55">
        <v>-229.79331034500001</v>
      </c>
      <c r="AG132" s="55">
        <v>17.611333333299999</v>
      </c>
      <c r="AH132" s="55">
        <v>-127.884</v>
      </c>
      <c r="AI132" s="55">
        <v>-206.860333333</v>
      </c>
      <c r="AJ132" s="55">
        <v>-439.99333333300001</v>
      </c>
      <c r="AK132" s="55">
        <v>-541.78266666699994</v>
      </c>
      <c r="AL132" s="55">
        <v>-378.92733333299998</v>
      </c>
      <c r="AM132" s="55">
        <v>-312.87433333299998</v>
      </c>
      <c r="AN132" s="55">
        <v>-283.14233333300001</v>
      </c>
      <c r="AO132" s="55">
        <v>-158.69733333299999</v>
      </c>
      <c r="AP132" s="55">
        <v>-344.92383908099998</v>
      </c>
      <c r="AQ132" s="55">
        <v>-314.794333333</v>
      </c>
      <c r="AR132" s="55">
        <v>-265.21666666700003</v>
      </c>
      <c r="AS132" s="55">
        <v>-355.67599999999999</v>
      </c>
      <c r="AT132" s="55">
        <v>-291.24033333300002</v>
      </c>
      <c r="AU132" s="55">
        <v>-369.05233333299998</v>
      </c>
      <c r="AV132" s="55">
        <v>-382.76600000000002</v>
      </c>
      <c r="AW132" s="55">
        <v>-403.09</v>
      </c>
      <c r="AX132" s="55">
        <v>-374.74533333300002</v>
      </c>
      <c r="AY132" s="55">
        <v>-485.57100000000003</v>
      </c>
      <c r="AZ132" s="55">
        <v>-405.390666667</v>
      </c>
      <c r="BA132" s="56">
        <v>-420.40866666699998</v>
      </c>
    </row>
    <row r="133" spans="1:53" x14ac:dyDescent="0.25">
      <c r="A133" s="24">
        <v>2013</v>
      </c>
      <c r="B133" s="22" t="s">
        <v>38</v>
      </c>
      <c r="C133" s="22" t="str">
        <f t="shared" si="4"/>
        <v>Nov 2013</v>
      </c>
      <c r="D133" s="22" t="s">
        <v>52</v>
      </c>
      <c r="E133" s="30">
        <v>5</v>
      </c>
      <c r="F133" s="57">
        <v>732.88633333300004</v>
      </c>
      <c r="G133" s="57">
        <v>565.56433333300004</v>
      </c>
      <c r="H133" s="57">
        <v>448.08699999999999</v>
      </c>
      <c r="I133" s="57">
        <v>472.15566666699999</v>
      </c>
      <c r="J133" s="57">
        <v>403.57066666700001</v>
      </c>
      <c r="K133" s="57">
        <v>351.62799999999999</v>
      </c>
      <c r="L133" s="57">
        <v>361.78800000000001</v>
      </c>
      <c r="M133" s="57">
        <v>356.72899999999998</v>
      </c>
      <c r="N133" s="57">
        <v>358.508666667</v>
      </c>
      <c r="O133" s="57">
        <v>372.60599999999999</v>
      </c>
      <c r="P133" s="57">
        <v>331.85733333299999</v>
      </c>
      <c r="Q133" s="57">
        <v>636.05334482800004</v>
      </c>
      <c r="R133" s="57">
        <v>687.88699596599997</v>
      </c>
      <c r="S133" s="57">
        <v>1112.51254445</v>
      </c>
      <c r="T133" s="57">
        <v>1678.7896583900001</v>
      </c>
      <c r="U133" s="57">
        <v>1650.72727556</v>
      </c>
      <c r="V133" s="57">
        <v>1606.5398766200001</v>
      </c>
      <c r="W133" s="57">
        <v>1161.07933368</v>
      </c>
      <c r="X133" s="57">
        <v>1497.9833333300001</v>
      </c>
      <c r="Y133" s="57">
        <v>1851.97462251</v>
      </c>
      <c r="Z133" s="57">
        <v>1652.5615517199999</v>
      </c>
      <c r="AA133" s="57">
        <v>1504.1162015100001</v>
      </c>
      <c r="AB133" s="57">
        <v>1698.5609999999999</v>
      </c>
      <c r="AC133" s="57">
        <v>1584.0550000000001</v>
      </c>
      <c r="AD133" s="57">
        <v>1877.5674827600001</v>
      </c>
      <c r="AE133" s="57">
        <v>1848.4087927800001</v>
      </c>
      <c r="AF133" s="57">
        <v>1676.03171131</v>
      </c>
      <c r="AG133" s="57">
        <v>1665.79133333</v>
      </c>
      <c r="AH133" s="57">
        <v>1953.92633333</v>
      </c>
      <c r="AI133" s="57">
        <v>1969.3183225800001</v>
      </c>
      <c r="AJ133" s="57">
        <v>1602.6353333300001</v>
      </c>
      <c r="AK133" s="57">
        <v>1791.41033333</v>
      </c>
      <c r="AL133" s="57">
        <v>2418.83966667</v>
      </c>
      <c r="AM133" s="57">
        <v>2692.33066667</v>
      </c>
      <c r="AN133" s="57">
        <v>2667.79466667</v>
      </c>
      <c r="AO133" s="57">
        <v>2091.9189425300001</v>
      </c>
      <c r="AP133" s="57">
        <v>1843.2406666700001</v>
      </c>
      <c r="AQ133" s="57">
        <v>2064.7186666699999</v>
      </c>
      <c r="AR133" s="57">
        <v>1939.49666667</v>
      </c>
      <c r="AS133" s="57">
        <v>1905.2316666700001</v>
      </c>
      <c r="AT133" s="57">
        <v>1838.58543678</v>
      </c>
      <c r="AU133" s="57">
        <v>1438.8473333300001</v>
      </c>
      <c r="AV133" s="57">
        <v>1702.9104144200001</v>
      </c>
      <c r="AW133" s="57">
        <v>1430.90036936</v>
      </c>
      <c r="AX133" s="57">
        <v>1134.3653333300001</v>
      </c>
      <c r="AY133" s="57">
        <v>1077.6263333300001</v>
      </c>
      <c r="AZ133" s="57">
        <v>952.72333333300003</v>
      </c>
      <c r="BA133" s="58">
        <v>882.44333333300006</v>
      </c>
    </row>
    <row r="134" spans="1:53" x14ac:dyDescent="0.25">
      <c r="A134" s="26">
        <v>2013</v>
      </c>
      <c r="B134" s="21" t="s">
        <v>37</v>
      </c>
      <c r="C134" s="21" t="str">
        <f t="shared" si="4"/>
        <v>Dec 2013</v>
      </c>
      <c r="D134" s="21" t="s">
        <v>33</v>
      </c>
      <c r="E134" s="31">
        <v>5</v>
      </c>
      <c r="F134" s="53">
        <v>287.70552086499998</v>
      </c>
      <c r="G134" s="53">
        <v>240.13074088900001</v>
      </c>
      <c r="H134" s="53">
        <v>206.28086117999999</v>
      </c>
      <c r="I134" s="53">
        <v>154.22157122499999</v>
      </c>
      <c r="J134" s="53">
        <v>136.46021050300001</v>
      </c>
      <c r="K134" s="53">
        <v>150.67045766800001</v>
      </c>
      <c r="L134" s="53">
        <v>121.209926618</v>
      </c>
      <c r="M134" s="53">
        <v>124.19252759</v>
      </c>
      <c r="N134" s="53">
        <v>120.524196445</v>
      </c>
      <c r="O134" s="53">
        <v>127.235660743</v>
      </c>
      <c r="P134" s="53">
        <v>116.019358936</v>
      </c>
      <c r="Q134" s="53">
        <v>89.994164225299997</v>
      </c>
      <c r="R134" s="53">
        <v>64.806637356799996</v>
      </c>
      <c r="S134" s="53">
        <v>129.99313844599999</v>
      </c>
      <c r="T134" s="53">
        <v>214.31520773299999</v>
      </c>
      <c r="U134" s="53">
        <v>376.70935784900001</v>
      </c>
      <c r="V134" s="53">
        <v>369.250372782</v>
      </c>
      <c r="W134" s="53">
        <v>438.012016179</v>
      </c>
      <c r="X134" s="53">
        <v>502.07949559600002</v>
      </c>
      <c r="Y134" s="53">
        <v>576.93536079099999</v>
      </c>
      <c r="Z134" s="53">
        <v>588.36830823299999</v>
      </c>
      <c r="AA134" s="53">
        <v>618.57456183700003</v>
      </c>
      <c r="AB134" s="53">
        <v>630.08298582700002</v>
      </c>
      <c r="AC134" s="53">
        <v>651.81965697400005</v>
      </c>
      <c r="AD134" s="53">
        <v>690.81392298900005</v>
      </c>
      <c r="AE134" s="53">
        <v>606.89310868999996</v>
      </c>
      <c r="AF134" s="53">
        <v>639.26953142699995</v>
      </c>
      <c r="AG134" s="53">
        <v>653.03448848699998</v>
      </c>
      <c r="AH134" s="53">
        <v>557.29151194899998</v>
      </c>
      <c r="AI134" s="53">
        <v>567.55240832300001</v>
      </c>
      <c r="AJ134" s="53">
        <v>513.83494338200001</v>
      </c>
      <c r="AK134" s="53">
        <v>644.36153089200002</v>
      </c>
      <c r="AL134" s="53">
        <v>749.10287043699998</v>
      </c>
      <c r="AM134" s="53">
        <v>782.18125621599995</v>
      </c>
      <c r="AN134" s="53">
        <v>932.97680496700002</v>
      </c>
      <c r="AO134" s="53">
        <v>849.91133497400006</v>
      </c>
      <c r="AP134" s="53">
        <v>739.31711394199999</v>
      </c>
      <c r="AQ134" s="53">
        <v>681.90187833899995</v>
      </c>
      <c r="AR134" s="53">
        <v>706.65786264099995</v>
      </c>
      <c r="AS134" s="53">
        <v>668.59035804500002</v>
      </c>
      <c r="AT134" s="53">
        <v>590.19475161100002</v>
      </c>
      <c r="AU134" s="53">
        <v>526.81605454099997</v>
      </c>
      <c r="AV134" s="53">
        <v>522.82945265599994</v>
      </c>
      <c r="AW134" s="53">
        <v>511.452150969</v>
      </c>
      <c r="AX134" s="53">
        <v>540.85995295099997</v>
      </c>
      <c r="AY134" s="53">
        <v>517.38397222699996</v>
      </c>
      <c r="AZ134" s="53">
        <v>479.75873237500002</v>
      </c>
      <c r="BA134" s="54">
        <v>370.47836778599998</v>
      </c>
    </row>
    <row r="135" spans="1:53" x14ac:dyDescent="0.25">
      <c r="A135" s="26">
        <v>2013</v>
      </c>
      <c r="B135" s="21" t="s">
        <v>37</v>
      </c>
      <c r="C135" s="21" t="str">
        <f t="shared" si="4"/>
        <v>Dec 2013</v>
      </c>
      <c r="D135" s="21" t="s">
        <v>54</v>
      </c>
      <c r="E135" s="31">
        <v>5</v>
      </c>
      <c r="F135" s="55">
        <v>392.19947509600001</v>
      </c>
      <c r="G135" s="55">
        <v>333.79162553100002</v>
      </c>
      <c r="H135" s="55">
        <v>292.776622105</v>
      </c>
      <c r="I135" s="55">
        <v>266.496517428</v>
      </c>
      <c r="J135" s="55">
        <v>252.85651976099999</v>
      </c>
      <c r="K135" s="55">
        <v>246.20295771599999</v>
      </c>
      <c r="L135" s="55">
        <v>256.54047795100001</v>
      </c>
      <c r="M135" s="55">
        <v>240.51806171499999</v>
      </c>
      <c r="N135" s="55">
        <v>265.55130283599999</v>
      </c>
      <c r="O135" s="55">
        <v>255.95923881799999</v>
      </c>
      <c r="P135" s="55">
        <v>238.53275532999999</v>
      </c>
      <c r="Q135" s="55">
        <v>326.04358636299997</v>
      </c>
      <c r="R135" s="55">
        <v>456.95555730500001</v>
      </c>
      <c r="S135" s="55">
        <v>507.35656546299998</v>
      </c>
      <c r="T135" s="55">
        <v>660.47757703100001</v>
      </c>
      <c r="U135" s="55">
        <v>669.25190657300004</v>
      </c>
      <c r="V135" s="55">
        <v>626.97673036000003</v>
      </c>
      <c r="W135" s="55">
        <v>682.28389693300005</v>
      </c>
      <c r="X135" s="55">
        <v>625.03184749299999</v>
      </c>
      <c r="Y135" s="55">
        <v>580.298765215</v>
      </c>
      <c r="Z135" s="55">
        <v>619.75187228499999</v>
      </c>
      <c r="AA135" s="55">
        <v>661.17815077900002</v>
      </c>
      <c r="AB135" s="55">
        <v>689.73125199699996</v>
      </c>
      <c r="AC135" s="55">
        <v>744.56189612599997</v>
      </c>
      <c r="AD135" s="55">
        <v>787.020805225</v>
      </c>
      <c r="AE135" s="55">
        <v>630.16361741399999</v>
      </c>
      <c r="AF135" s="55">
        <v>698.42244869700005</v>
      </c>
      <c r="AG135" s="55">
        <v>782.42760699600001</v>
      </c>
      <c r="AH135" s="55">
        <v>650.03024703200003</v>
      </c>
      <c r="AI135" s="55">
        <v>613.97395458000005</v>
      </c>
      <c r="AJ135" s="55">
        <v>675.25086053400003</v>
      </c>
      <c r="AK135" s="55">
        <v>808.60641998899996</v>
      </c>
      <c r="AL135" s="55">
        <v>830.98033834800003</v>
      </c>
      <c r="AM135" s="55">
        <v>793.00628820500003</v>
      </c>
      <c r="AN135" s="55">
        <v>874.15575250899997</v>
      </c>
      <c r="AO135" s="55">
        <v>814.79383384000005</v>
      </c>
      <c r="AP135" s="55">
        <v>666.90914086700002</v>
      </c>
      <c r="AQ135" s="55">
        <v>641.458450395</v>
      </c>
      <c r="AR135" s="55">
        <v>730.68658119899999</v>
      </c>
      <c r="AS135" s="55">
        <v>703.88107267099997</v>
      </c>
      <c r="AT135" s="55">
        <v>682.18897203500001</v>
      </c>
      <c r="AU135" s="55">
        <v>592.00264249199995</v>
      </c>
      <c r="AV135" s="55">
        <v>585.00993168800005</v>
      </c>
      <c r="AW135" s="55">
        <v>568.82538252400002</v>
      </c>
      <c r="AX135" s="55">
        <v>618.30169622000005</v>
      </c>
      <c r="AY135" s="55">
        <v>498.10998716199998</v>
      </c>
      <c r="AZ135" s="55">
        <v>471.85520708299998</v>
      </c>
      <c r="BA135" s="56">
        <v>434.96789943499999</v>
      </c>
    </row>
    <row r="136" spans="1:53" x14ac:dyDescent="0.25">
      <c r="A136" s="26">
        <v>2013</v>
      </c>
      <c r="B136" s="21" t="s">
        <v>37</v>
      </c>
      <c r="C136" s="21" t="str">
        <f t="shared" si="4"/>
        <v>Dec 2013</v>
      </c>
      <c r="D136" s="21" t="s">
        <v>53</v>
      </c>
      <c r="E136" s="31">
        <v>5</v>
      </c>
      <c r="F136" s="55">
        <v>-419.31599997199999</v>
      </c>
      <c r="G136" s="55">
        <v>-353.44933329999998</v>
      </c>
      <c r="H136" s="55">
        <v>-334.409333328</v>
      </c>
      <c r="I136" s="55">
        <v>-486.31066667200002</v>
      </c>
      <c r="J136" s="55">
        <v>-515.28133332799996</v>
      </c>
      <c r="K136" s="55">
        <v>-467.69600000000003</v>
      </c>
      <c r="L136" s="55">
        <v>-508.88133332799998</v>
      </c>
      <c r="M136" s="55">
        <v>-490.42503222800002</v>
      </c>
      <c r="N136" s="55">
        <v>-484.54914939999998</v>
      </c>
      <c r="O136" s="55">
        <v>-459.173333356</v>
      </c>
      <c r="P136" s="55">
        <v>-412.40533332799998</v>
      </c>
      <c r="Q136" s="55">
        <v>-485.982666666</v>
      </c>
      <c r="R136" s="55">
        <v>-400.18133332799999</v>
      </c>
      <c r="S136" s="55">
        <v>-628.16000002800001</v>
      </c>
      <c r="T136" s="55">
        <v>-511.98399999999998</v>
      </c>
      <c r="U136" s="55">
        <v>-459.57333333299999</v>
      </c>
      <c r="V136" s="55">
        <v>-534.77066666600001</v>
      </c>
      <c r="W136" s="55">
        <v>-462.03733332799999</v>
      </c>
      <c r="X136" s="55">
        <v>-302.71333333299998</v>
      </c>
      <c r="Y136" s="55">
        <v>-280.50482758599998</v>
      </c>
      <c r="Z136" s="55">
        <v>-241.81066666699999</v>
      </c>
      <c r="AA136" s="55">
        <v>-57.494666669499999</v>
      </c>
      <c r="AB136" s="55">
        <v>-25.48</v>
      </c>
      <c r="AC136" s="55">
        <v>-30.577333332799999</v>
      </c>
      <c r="AD136" s="55">
        <v>-258.13066667200002</v>
      </c>
      <c r="AE136" s="55">
        <v>-86.1093333333</v>
      </c>
      <c r="AF136" s="55">
        <v>-107.10533336100001</v>
      </c>
      <c r="AG136" s="55">
        <v>-169.67733335599999</v>
      </c>
      <c r="AH136" s="55">
        <v>-236.514666667</v>
      </c>
      <c r="AI136" s="55">
        <v>-264.29333333300002</v>
      </c>
      <c r="AJ136" s="55">
        <v>-386.802666644</v>
      </c>
      <c r="AK136" s="55">
        <v>-574.35199997200004</v>
      </c>
      <c r="AL136" s="55">
        <v>-393.80666667200001</v>
      </c>
      <c r="AM136" s="55">
        <v>-331.88703448299998</v>
      </c>
      <c r="AN136" s="55">
        <v>-226.054666672</v>
      </c>
      <c r="AO136" s="55">
        <v>-160.18933333300001</v>
      </c>
      <c r="AP136" s="55">
        <v>-125.95466666599999</v>
      </c>
      <c r="AQ136" s="55">
        <v>-176.230666695</v>
      </c>
      <c r="AR136" s="55">
        <v>-147.976</v>
      </c>
      <c r="AS136" s="55">
        <v>-178.72666666699999</v>
      </c>
      <c r="AT136" s="55">
        <v>-219.63333330500001</v>
      </c>
      <c r="AU136" s="55">
        <v>-168.113333334</v>
      </c>
      <c r="AV136" s="55">
        <v>-263.14666666699998</v>
      </c>
      <c r="AW136" s="55">
        <v>-249.47066666699999</v>
      </c>
      <c r="AX136" s="55">
        <v>-307.20133333400003</v>
      </c>
      <c r="AY136" s="55">
        <v>-161.289333333</v>
      </c>
      <c r="AZ136" s="55">
        <v>-324.42933332799998</v>
      </c>
      <c r="BA136" s="56">
        <v>-429.00666669999998</v>
      </c>
    </row>
    <row r="137" spans="1:53" x14ac:dyDescent="0.25">
      <c r="A137" s="26">
        <v>2013</v>
      </c>
      <c r="B137" s="21" t="s">
        <v>37</v>
      </c>
      <c r="C137" s="22" t="str">
        <f t="shared" si="4"/>
        <v>Dec 2013</v>
      </c>
      <c r="D137" s="21" t="s">
        <v>52</v>
      </c>
      <c r="E137" s="31">
        <v>5</v>
      </c>
      <c r="F137" s="57">
        <v>836.00533333299995</v>
      </c>
      <c r="G137" s="57">
        <v>840.06133337599999</v>
      </c>
      <c r="H137" s="57">
        <v>735.34493943999996</v>
      </c>
      <c r="I137" s="57">
        <v>411.83333336099997</v>
      </c>
      <c r="J137" s="57">
        <v>372.121333333</v>
      </c>
      <c r="K137" s="57">
        <v>365.59733333399998</v>
      </c>
      <c r="L137" s="57">
        <v>346.44</v>
      </c>
      <c r="M137" s="57">
        <v>359.25066666599997</v>
      </c>
      <c r="N137" s="57">
        <v>359.65600000000001</v>
      </c>
      <c r="O137" s="57">
        <v>378.22133333400001</v>
      </c>
      <c r="P137" s="57">
        <v>345.55733333299997</v>
      </c>
      <c r="Q137" s="57">
        <v>518.97182352000004</v>
      </c>
      <c r="R137" s="57">
        <v>694.88765456800002</v>
      </c>
      <c r="S137" s="57">
        <v>1046.94533361</v>
      </c>
      <c r="T137" s="57">
        <v>1560.13333296</v>
      </c>
      <c r="U137" s="57">
        <v>1952.20666667</v>
      </c>
      <c r="V137" s="57">
        <v>1544.6970552400001</v>
      </c>
      <c r="W137" s="57">
        <v>1894.8787684399999</v>
      </c>
      <c r="X137" s="57">
        <v>1829.5466670000001</v>
      </c>
      <c r="Y137" s="57">
        <v>1637.8257471300001</v>
      </c>
      <c r="Z137" s="57">
        <v>1822.8737300400001</v>
      </c>
      <c r="AA137" s="57">
        <v>1827.20399972</v>
      </c>
      <c r="AB137" s="57">
        <v>2038.3920482000001</v>
      </c>
      <c r="AC137" s="57">
        <v>2123.7241978000002</v>
      </c>
      <c r="AD137" s="57">
        <v>2208.0338065599999</v>
      </c>
      <c r="AE137" s="57">
        <v>1779.833333</v>
      </c>
      <c r="AF137" s="57">
        <v>2126.48</v>
      </c>
      <c r="AG137" s="57">
        <v>2255.5840002800001</v>
      </c>
      <c r="AH137" s="57">
        <v>1829.74533333</v>
      </c>
      <c r="AI137" s="57">
        <v>2012.26533333</v>
      </c>
      <c r="AJ137" s="57">
        <v>1559.6793563199999</v>
      </c>
      <c r="AK137" s="57">
        <v>2156.2986666699999</v>
      </c>
      <c r="AL137" s="57">
        <v>2464.3040002799999</v>
      </c>
      <c r="AM137" s="57">
        <v>2172.56843248</v>
      </c>
      <c r="AN137" s="57">
        <v>2726.924</v>
      </c>
      <c r="AO137" s="57">
        <v>2440.6320000000001</v>
      </c>
      <c r="AP137" s="57">
        <v>2068.02744764</v>
      </c>
      <c r="AQ137" s="57">
        <v>1986.6106666600001</v>
      </c>
      <c r="AR137" s="57">
        <v>2156.1772870700001</v>
      </c>
      <c r="AS137" s="57">
        <v>1807.78000028</v>
      </c>
      <c r="AT137" s="57">
        <v>1895.604</v>
      </c>
      <c r="AU137" s="57">
        <v>1790.2413333300001</v>
      </c>
      <c r="AV137" s="57">
        <v>1457.08</v>
      </c>
      <c r="AW137" s="57">
        <v>1582.5319999999999</v>
      </c>
      <c r="AX137" s="57">
        <v>1689.316</v>
      </c>
      <c r="AY137" s="57">
        <v>1340.2293333299999</v>
      </c>
      <c r="AZ137" s="57">
        <v>1375.7360000000001</v>
      </c>
      <c r="BA137" s="58">
        <v>1135.2360002800001</v>
      </c>
    </row>
    <row r="138" spans="1:53" x14ac:dyDescent="0.25">
      <c r="A138" s="33">
        <v>2014</v>
      </c>
      <c r="B138" s="27" t="s">
        <v>36</v>
      </c>
      <c r="C138" s="21" t="str">
        <f t="shared" si="4"/>
        <v>Jan 2014</v>
      </c>
      <c r="D138" s="27" t="s">
        <v>33</v>
      </c>
      <c r="E138" s="32">
        <v>5</v>
      </c>
      <c r="F138" s="53">
        <v>161.29334247</v>
      </c>
      <c r="G138" s="53">
        <v>141.28671999100001</v>
      </c>
      <c r="H138" s="53">
        <v>126.338026552</v>
      </c>
      <c r="I138" s="53">
        <v>127.8072196</v>
      </c>
      <c r="J138" s="53">
        <v>119.118036213</v>
      </c>
      <c r="K138" s="53">
        <v>119.297800714</v>
      </c>
      <c r="L138" s="53">
        <v>127.156611782</v>
      </c>
      <c r="M138" s="53">
        <v>121.713872615</v>
      </c>
      <c r="N138" s="53">
        <v>81.484065317499997</v>
      </c>
      <c r="O138" s="53">
        <v>134.904397827</v>
      </c>
      <c r="P138" s="53">
        <v>154.40758440600001</v>
      </c>
      <c r="Q138" s="53">
        <v>99.262352551000006</v>
      </c>
      <c r="R138" s="53">
        <v>151.94001879999999</v>
      </c>
      <c r="S138" s="53">
        <v>275.45050922899998</v>
      </c>
      <c r="T138" s="53">
        <v>261.37763951400001</v>
      </c>
      <c r="U138" s="53">
        <v>347.552997361</v>
      </c>
      <c r="V138" s="53">
        <v>329.69830782000003</v>
      </c>
      <c r="W138" s="53">
        <v>381.285601821</v>
      </c>
      <c r="X138" s="53">
        <v>441.67650984400001</v>
      </c>
      <c r="Y138" s="53">
        <v>410.33748990499998</v>
      </c>
      <c r="Z138" s="53">
        <v>596.00267194499997</v>
      </c>
      <c r="AA138" s="53">
        <v>641.97274266500006</v>
      </c>
      <c r="AB138" s="53">
        <v>590.118059582</v>
      </c>
      <c r="AC138" s="53">
        <v>541.14560441599997</v>
      </c>
      <c r="AD138" s="53">
        <v>519.77520895299995</v>
      </c>
      <c r="AE138" s="53">
        <v>476.85450229000003</v>
      </c>
      <c r="AF138" s="53">
        <v>479.60615282800001</v>
      </c>
      <c r="AG138" s="53">
        <v>518.20598178</v>
      </c>
      <c r="AH138" s="53">
        <v>545.71199865300002</v>
      </c>
      <c r="AI138" s="53">
        <v>574.64396577800005</v>
      </c>
      <c r="AJ138" s="53">
        <v>558.58472355699996</v>
      </c>
      <c r="AK138" s="53">
        <v>658.40296423899997</v>
      </c>
      <c r="AL138" s="53">
        <v>611.94377461399995</v>
      </c>
      <c r="AM138" s="53">
        <v>638.03960924900002</v>
      </c>
      <c r="AN138" s="53">
        <v>771.16013035399999</v>
      </c>
      <c r="AO138" s="53">
        <v>819.48491497500004</v>
      </c>
      <c r="AP138" s="53">
        <v>663.96889424000005</v>
      </c>
      <c r="AQ138" s="53">
        <v>660.863995993</v>
      </c>
      <c r="AR138" s="53">
        <v>647.68620011799999</v>
      </c>
      <c r="AS138" s="53">
        <v>613.69329934300004</v>
      </c>
      <c r="AT138" s="53">
        <v>567.81298231300002</v>
      </c>
      <c r="AU138" s="53">
        <v>479.21142402100003</v>
      </c>
      <c r="AV138" s="53">
        <v>525.56323138699997</v>
      </c>
      <c r="AW138" s="53">
        <v>418.46263237699998</v>
      </c>
      <c r="AX138" s="53">
        <v>405.88124577399998</v>
      </c>
      <c r="AY138" s="53">
        <v>398.46035941600002</v>
      </c>
      <c r="AZ138" s="53">
        <v>321.80387133400001</v>
      </c>
      <c r="BA138" s="54">
        <v>248.762186762</v>
      </c>
    </row>
    <row r="139" spans="1:53" x14ac:dyDescent="0.25">
      <c r="A139" s="26">
        <v>2014</v>
      </c>
      <c r="B139" s="21" t="s">
        <v>36</v>
      </c>
      <c r="C139" s="21" t="str">
        <f t="shared" si="4"/>
        <v>Jan 2014</v>
      </c>
      <c r="D139" s="21" t="s">
        <v>54</v>
      </c>
      <c r="E139" s="31">
        <v>5</v>
      </c>
      <c r="F139" s="55">
        <v>276.816487838</v>
      </c>
      <c r="G139" s="55">
        <v>267.929683856</v>
      </c>
      <c r="H139" s="55">
        <v>288.72831789999998</v>
      </c>
      <c r="I139" s="55">
        <v>240.85460667999999</v>
      </c>
      <c r="J139" s="55">
        <v>232.99792396000001</v>
      </c>
      <c r="K139" s="55">
        <v>239.487233288</v>
      </c>
      <c r="L139" s="55">
        <v>240.98504907</v>
      </c>
      <c r="M139" s="55">
        <v>227.794338869</v>
      </c>
      <c r="N139" s="55">
        <v>283.74691886300002</v>
      </c>
      <c r="O139" s="55">
        <v>232.836910558</v>
      </c>
      <c r="P139" s="55">
        <v>217.24134169300001</v>
      </c>
      <c r="Q139" s="55">
        <v>323.65620142500001</v>
      </c>
      <c r="R139" s="55">
        <v>333.16474153399997</v>
      </c>
      <c r="S139" s="55">
        <v>441.74833591999999</v>
      </c>
      <c r="T139" s="55">
        <v>630.77871071300001</v>
      </c>
      <c r="U139" s="55">
        <v>634.52467386499995</v>
      </c>
      <c r="V139" s="55">
        <v>615.51588473899994</v>
      </c>
      <c r="W139" s="55">
        <v>624.77093169600005</v>
      </c>
      <c r="X139" s="55">
        <v>552.57578588299998</v>
      </c>
      <c r="Y139" s="55">
        <v>620.97532461699996</v>
      </c>
      <c r="Z139" s="55">
        <v>694.99780092200001</v>
      </c>
      <c r="AA139" s="55">
        <v>646.58673626999996</v>
      </c>
      <c r="AB139" s="55">
        <v>663.03683679799997</v>
      </c>
      <c r="AC139" s="55">
        <v>660.51217778</v>
      </c>
      <c r="AD139" s="55">
        <v>575.60637456799998</v>
      </c>
      <c r="AE139" s="55">
        <v>515.34106454699997</v>
      </c>
      <c r="AF139" s="55">
        <v>667.96451600499995</v>
      </c>
      <c r="AG139" s="55">
        <v>686.76393874200005</v>
      </c>
      <c r="AH139" s="55">
        <v>740.63085616700005</v>
      </c>
      <c r="AI139" s="55">
        <v>754.39425574100005</v>
      </c>
      <c r="AJ139" s="55">
        <v>589.25623735600004</v>
      </c>
      <c r="AK139" s="55">
        <v>689.454605507</v>
      </c>
      <c r="AL139" s="55">
        <v>667.52149181699997</v>
      </c>
      <c r="AM139" s="55">
        <v>735.42864582200002</v>
      </c>
      <c r="AN139" s="55">
        <v>767.626046589</v>
      </c>
      <c r="AO139" s="55">
        <v>793.55598576900002</v>
      </c>
      <c r="AP139" s="55">
        <v>753.72459411499995</v>
      </c>
      <c r="AQ139" s="55">
        <v>745.96407821399998</v>
      </c>
      <c r="AR139" s="55">
        <v>798.98317788099996</v>
      </c>
      <c r="AS139" s="55">
        <v>656.97291738800004</v>
      </c>
      <c r="AT139" s="55">
        <v>641.16180266200001</v>
      </c>
      <c r="AU139" s="55">
        <v>579.58368318400005</v>
      </c>
      <c r="AV139" s="55">
        <v>650.49162999600003</v>
      </c>
      <c r="AW139" s="55">
        <v>533.89766951499996</v>
      </c>
      <c r="AX139" s="55">
        <v>462.80332042600003</v>
      </c>
      <c r="AY139" s="55">
        <v>449.31250217600001</v>
      </c>
      <c r="AZ139" s="55">
        <v>375.35692010600002</v>
      </c>
      <c r="BA139" s="56">
        <v>351.99695125699998</v>
      </c>
    </row>
    <row r="140" spans="1:53" x14ac:dyDescent="0.25">
      <c r="A140" s="26">
        <v>2014</v>
      </c>
      <c r="B140" s="21" t="s">
        <v>36</v>
      </c>
      <c r="C140" s="21" t="str">
        <f t="shared" si="4"/>
        <v>Jan 2014</v>
      </c>
      <c r="D140" s="21" t="s">
        <v>53</v>
      </c>
      <c r="E140" s="31">
        <v>5</v>
      </c>
      <c r="F140" s="55">
        <v>-458.48000002800001</v>
      </c>
      <c r="G140" s="55">
        <v>-453.9653333</v>
      </c>
      <c r="H140" s="55">
        <v>-512.60666664400003</v>
      </c>
      <c r="I140" s="55">
        <v>-433.58133335600002</v>
      </c>
      <c r="J140" s="55">
        <v>-445.74537928400002</v>
      </c>
      <c r="K140" s="55">
        <v>-492.58266664400003</v>
      </c>
      <c r="L140" s="55">
        <v>-467.62666664400001</v>
      </c>
      <c r="M140" s="55">
        <v>-391.20400000000001</v>
      </c>
      <c r="N140" s="55">
        <v>-538.00399997199997</v>
      </c>
      <c r="O140" s="55">
        <v>-426.548</v>
      </c>
      <c r="P140" s="55">
        <v>-322.12</v>
      </c>
      <c r="Q140" s="55">
        <v>-463.02266666600002</v>
      </c>
      <c r="R140" s="55">
        <v>-359.42399999999998</v>
      </c>
      <c r="S140" s="55">
        <v>-389.15600002799999</v>
      </c>
      <c r="T140" s="55">
        <v>-526.29200000000003</v>
      </c>
      <c r="U140" s="55">
        <v>-497.12933333299998</v>
      </c>
      <c r="V140" s="55">
        <v>-568.07089655200002</v>
      </c>
      <c r="W140" s="55">
        <v>-510.26799999999997</v>
      </c>
      <c r="X140" s="55">
        <v>-359.909333328</v>
      </c>
      <c r="Y140" s="55">
        <v>-399.19466666699998</v>
      </c>
      <c r="Z140" s="55">
        <v>-270.89393103499998</v>
      </c>
      <c r="AA140" s="55">
        <v>-39.673379310400001</v>
      </c>
      <c r="AB140" s="55">
        <v>-85.562666667200006</v>
      </c>
      <c r="AC140" s="55">
        <v>-342.69333330000001</v>
      </c>
      <c r="AD140" s="55">
        <v>-247.590285712</v>
      </c>
      <c r="AE140" s="55">
        <v>-201.12666669500001</v>
      </c>
      <c r="AF140" s="55">
        <v>-329.34399999999999</v>
      </c>
      <c r="AG140" s="55">
        <v>-272.29866664399998</v>
      </c>
      <c r="AH140" s="55">
        <v>-308.59825287899997</v>
      </c>
      <c r="AI140" s="55">
        <v>-294.753333333</v>
      </c>
      <c r="AJ140" s="55">
        <v>-324.50533330500002</v>
      </c>
      <c r="AK140" s="55">
        <v>-436.30666664400002</v>
      </c>
      <c r="AL140" s="55">
        <v>-437.928413793</v>
      </c>
      <c r="AM140" s="55">
        <v>-401.61600002799997</v>
      </c>
      <c r="AN140" s="55">
        <v>-231.89200002800001</v>
      </c>
      <c r="AO140" s="55">
        <v>-211.425333333</v>
      </c>
      <c r="AP140" s="55">
        <v>-322.11200000000002</v>
      </c>
      <c r="AQ140" s="55">
        <v>-281.22666666700002</v>
      </c>
      <c r="AR140" s="55">
        <v>-259.38933333300002</v>
      </c>
      <c r="AS140" s="55">
        <v>-332.29199999999997</v>
      </c>
      <c r="AT140" s="55">
        <v>-311.782666672</v>
      </c>
      <c r="AU140" s="55">
        <v>-313.96533333399998</v>
      </c>
      <c r="AV140" s="55">
        <v>-316.19333333399999</v>
      </c>
      <c r="AW140" s="55">
        <v>-293.12400000000002</v>
      </c>
      <c r="AX140" s="55">
        <v>-294.18266666699998</v>
      </c>
      <c r="AY140" s="55">
        <v>-353.127999972</v>
      </c>
      <c r="AZ140" s="55">
        <v>-402.970666644</v>
      </c>
      <c r="BA140" s="56">
        <v>-439.782666672</v>
      </c>
    </row>
    <row r="141" spans="1:53" x14ac:dyDescent="0.25">
      <c r="A141" s="24">
        <v>2014</v>
      </c>
      <c r="B141" s="22" t="s">
        <v>36</v>
      </c>
      <c r="C141" s="22" t="str">
        <f t="shared" si="4"/>
        <v>Jan 2014</v>
      </c>
      <c r="D141" s="22" t="s">
        <v>52</v>
      </c>
      <c r="E141" s="30">
        <v>5</v>
      </c>
      <c r="F141" s="57">
        <v>535.83999997199999</v>
      </c>
      <c r="G141" s="57">
        <v>480.08533333299999</v>
      </c>
      <c r="H141" s="57">
        <v>444.53866667199998</v>
      </c>
      <c r="I141" s="57">
        <v>427.84542528700001</v>
      </c>
      <c r="J141" s="57">
        <v>372.02744827599997</v>
      </c>
      <c r="K141" s="57">
        <v>360.22133333400001</v>
      </c>
      <c r="L141" s="57">
        <v>377.54151724100001</v>
      </c>
      <c r="M141" s="57">
        <v>343.77337931099999</v>
      </c>
      <c r="N141" s="57">
        <v>347.30933333399997</v>
      </c>
      <c r="O141" s="57">
        <v>386.74933332799998</v>
      </c>
      <c r="P141" s="57">
        <v>403.31333330500001</v>
      </c>
      <c r="Q141" s="57">
        <v>485.35804375599997</v>
      </c>
      <c r="R141" s="57">
        <v>687.79309312500004</v>
      </c>
      <c r="S141" s="57">
        <v>899.38206895999997</v>
      </c>
      <c r="T141" s="57">
        <v>1598.3135827999999</v>
      </c>
      <c r="U141" s="57">
        <v>1762.70263052</v>
      </c>
      <c r="V141" s="57">
        <v>1690.172</v>
      </c>
      <c r="W141" s="57">
        <v>1589.5077146399999</v>
      </c>
      <c r="X141" s="57">
        <v>1583.19294724</v>
      </c>
      <c r="Y141" s="57">
        <v>1768.3093330500001</v>
      </c>
      <c r="Z141" s="57">
        <v>1949.6963774200001</v>
      </c>
      <c r="AA141" s="57">
        <v>2024.5805248199999</v>
      </c>
      <c r="AB141" s="57">
        <v>1853.4153193</v>
      </c>
      <c r="AC141" s="57">
        <v>1758.0013330500001</v>
      </c>
      <c r="AD141" s="57">
        <v>1756.87333328</v>
      </c>
      <c r="AE141" s="57">
        <v>1584.63358558</v>
      </c>
      <c r="AF141" s="57">
        <v>1735.29866666</v>
      </c>
      <c r="AG141" s="57">
        <v>1946.4454079</v>
      </c>
      <c r="AH141" s="57">
        <v>1879.0468965600001</v>
      </c>
      <c r="AI141" s="57">
        <v>2224.4920000000002</v>
      </c>
      <c r="AJ141" s="57">
        <v>1598.3879999999999</v>
      </c>
      <c r="AK141" s="57">
        <v>1801.6863722200001</v>
      </c>
      <c r="AL141" s="57">
        <v>1696.4946667199999</v>
      </c>
      <c r="AM141" s="57">
        <v>1998.26266672</v>
      </c>
      <c r="AN141" s="57">
        <v>2234.5655168799999</v>
      </c>
      <c r="AO141" s="57">
        <v>2225.50266672</v>
      </c>
      <c r="AP141" s="57">
        <v>1863.848</v>
      </c>
      <c r="AQ141" s="57">
        <v>2119.16</v>
      </c>
      <c r="AR141" s="57">
        <v>2254.4082758700001</v>
      </c>
      <c r="AS141" s="57">
        <v>1959.00498292</v>
      </c>
      <c r="AT141" s="57">
        <v>1753.7738645300001</v>
      </c>
      <c r="AU141" s="57">
        <v>1500.62537931</v>
      </c>
      <c r="AV141" s="57">
        <v>1964.1974774800001</v>
      </c>
      <c r="AW141" s="57">
        <v>1516.7425665999999</v>
      </c>
      <c r="AX141" s="57">
        <v>1164.624</v>
      </c>
      <c r="AY141" s="57">
        <v>1144.356</v>
      </c>
      <c r="AZ141" s="57">
        <v>883.18</v>
      </c>
      <c r="BA141" s="58">
        <v>805.75199999999995</v>
      </c>
    </row>
    <row r="142" spans="1:53" x14ac:dyDescent="0.25">
      <c r="A142" s="26">
        <v>2014</v>
      </c>
      <c r="B142" s="21" t="s">
        <v>35</v>
      </c>
      <c r="C142" s="21" t="str">
        <f t="shared" si="4"/>
        <v>Feb 2014</v>
      </c>
      <c r="D142" s="21" t="s">
        <v>33</v>
      </c>
      <c r="E142" s="31">
        <v>5</v>
      </c>
      <c r="F142" s="53">
        <v>237.10052109599999</v>
      </c>
      <c r="G142" s="53">
        <v>192.166068236</v>
      </c>
      <c r="H142" s="53">
        <v>178.00285106999999</v>
      </c>
      <c r="I142" s="53">
        <v>166.090729065</v>
      </c>
      <c r="J142" s="53">
        <v>147.35891541000001</v>
      </c>
      <c r="K142" s="53">
        <v>141.24985647700001</v>
      </c>
      <c r="L142" s="53">
        <v>158.550348861</v>
      </c>
      <c r="M142" s="53">
        <v>147.62868040800001</v>
      </c>
      <c r="N142" s="53">
        <v>88.501714127900001</v>
      </c>
      <c r="O142" s="53">
        <v>112.808048902</v>
      </c>
      <c r="P142" s="53">
        <v>170.74600872299999</v>
      </c>
      <c r="Q142" s="53">
        <v>127.686073636</v>
      </c>
      <c r="R142" s="53">
        <v>95.314539173</v>
      </c>
      <c r="S142" s="53">
        <v>139.03990070200001</v>
      </c>
      <c r="T142" s="53">
        <v>74.202250894599999</v>
      </c>
      <c r="U142" s="53">
        <v>271.260813407</v>
      </c>
      <c r="V142" s="53">
        <v>277.27595280899999</v>
      </c>
      <c r="W142" s="53">
        <v>284.00110511700001</v>
      </c>
      <c r="X142" s="53">
        <v>457.65248309899999</v>
      </c>
      <c r="Y142" s="53">
        <v>397.309714531</v>
      </c>
      <c r="Z142" s="53">
        <v>597.92451632799998</v>
      </c>
      <c r="AA142" s="53">
        <v>574.96251243100005</v>
      </c>
      <c r="AB142" s="53">
        <v>525.54420657900005</v>
      </c>
      <c r="AC142" s="53">
        <v>513.09453314100006</v>
      </c>
      <c r="AD142" s="53">
        <v>514.48803126400003</v>
      </c>
      <c r="AE142" s="53">
        <v>451.04316958599998</v>
      </c>
      <c r="AF142" s="53">
        <v>460.64478198</v>
      </c>
      <c r="AG142" s="53">
        <v>467.92833239100003</v>
      </c>
      <c r="AH142" s="53">
        <v>423.993966065</v>
      </c>
      <c r="AI142" s="53">
        <v>474.70465564800003</v>
      </c>
      <c r="AJ142" s="53">
        <v>506.17595875500001</v>
      </c>
      <c r="AK142" s="53">
        <v>578.17381931700004</v>
      </c>
      <c r="AL142" s="53">
        <v>522.12345372300001</v>
      </c>
      <c r="AM142" s="53">
        <v>434.41435347999999</v>
      </c>
      <c r="AN142" s="53">
        <v>623.89925891999997</v>
      </c>
      <c r="AO142" s="53">
        <v>661.32098577500005</v>
      </c>
      <c r="AP142" s="53">
        <v>620.67463823599996</v>
      </c>
      <c r="AQ142" s="53">
        <v>682.54361982</v>
      </c>
      <c r="AR142" s="53">
        <v>611.23666203799996</v>
      </c>
      <c r="AS142" s="53">
        <v>588.00183430799996</v>
      </c>
      <c r="AT142" s="53">
        <v>502.58559282800002</v>
      </c>
      <c r="AU142" s="53">
        <v>362.09183690200001</v>
      </c>
      <c r="AV142" s="53">
        <v>353.80525473500001</v>
      </c>
      <c r="AW142" s="53">
        <v>313.00332472999997</v>
      </c>
      <c r="AX142" s="53">
        <v>401.683644775</v>
      </c>
      <c r="AY142" s="53">
        <v>455.72057206199997</v>
      </c>
      <c r="AZ142" s="53">
        <v>343.425683354</v>
      </c>
      <c r="BA142" s="54">
        <v>264.19214049599998</v>
      </c>
    </row>
    <row r="143" spans="1:53" x14ac:dyDescent="0.25">
      <c r="A143" s="26">
        <v>2014</v>
      </c>
      <c r="B143" s="21" t="s">
        <v>35</v>
      </c>
      <c r="C143" s="21" t="str">
        <f t="shared" si="4"/>
        <v>Feb 2014</v>
      </c>
      <c r="D143" s="21" t="s">
        <v>54</v>
      </c>
      <c r="E143" s="31">
        <v>5</v>
      </c>
      <c r="F143" s="55">
        <v>243.36138101099999</v>
      </c>
      <c r="G143" s="55">
        <v>267.52730848200002</v>
      </c>
      <c r="H143" s="55">
        <v>228.76333396300001</v>
      </c>
      <c r="I143" s="55">
        <v>287.33934151</v>
      </c>
      <c r="J143" s="55">
        <v>242.00126093200001</v>
      </c>
      <c r="K143" s="55">
        <v>228.30048095399999</v>
      </c>
      <c r="L143" s="55">
        <v>240.13759441799999</v>
      </c>
      <c r="M143" s="55">
        <v>230.63792506999999</v>
      </c>
      <c r="N143" s="55">
        <v>282.88369393300002</v>
      </c>
      <c r="O143" s="55">
        <v>239.08338014</v>
      </c>
      <c r="P143" s="55">
        <v>219.95103562599999</v>
      </c>
      <c r="Q143" s="55">
        <v>331.71064568499997</v>
      </c>
      <c r="R143" s="55">
        <v>334.93210827000001</v>
      </c>
      <c r="S143" s="55">
        <v>477.90964957900002</v>
      </c>
      <c r="T143" s="55">
        <v>609.32459261700001</v>
      </c>
      <c r="U143" s="55">
        <v>745.40963507200001</v>
      </c>
      <c r="V143" s="55">
        <v>646.25001088500005</v>
      </c>
      <c r="W143" s="55">
        <v>648.89656889900004</v>
      </c>
      <c r="X143" s="55">
        <v>568.20421155400004</v>
      </c>
      <c r="Y143" s="55">
        <v>494.53512608699998</v>
      </c>
      <c r="Z143" s="55">
        <v>634.74517015599997</v>
      </c>
      <c r="AA143" s="55">
        <v>656.23034371599999</v>
      </c>
      <c r="AB143" s="55">
        <v>513.56370430000004</v>
      </c>
      <c r="AC143" s="55">
        <v>636.11983026799999</v>
      </c>
      <c r="AD143" s="55">
        <v>510.66644119</v>
      </c>
      <c r="AE143" s="55">
        <v>496.52048108399998</v>
      </c>
      <c r="AF143" s="55">
        <v>507.32393381600002</v>
      </c>
      <c r="AG143" s="55">
        <v>570.60242982800003</v>
      </c>
      <c r="AH143" s="55">
        <v>554.19177825300005</v>
      </c>
      <c r="AI143" s="55">
        <v>575.72036597800002</v>
      </c>
      <c r="AJ143" s="55">
        <v>767.53569210199998</v>
      </c>
      <c r="AK143" s="55">
        <v>859.46042208599999</v>
      </c>
      <c r="AL143" s="55">
        <v>827.04279307199999</v>
      </c>
      <c r="AM143" s="55">
        <v>771.94773108499999</v>
      </c>
      <c r="AN143" s="55">
        <v>871.15790408700002</v>
      </c>
      <c r="AO143" s="55">
        <v>799.08812121300002</v>
      </c>
      <c r="AP143" s="55">
        <v>798.81536389899998</v>
      </c>
      <c r="AQ143" s="55">
        <v>961.95812702800004</v>
      </c>
      <c r="AR143" s="55">
        <v>783.26454797300005</v>
      </c>
      <c r="AS143" s="55">
        <v>682.33244946299999</v>
      </c>
      <c r="AT143" s="55">
        <v>637.40112889700004</v>
      </c>
      <c r="AU143" s="55">
        <v>653.93731965799998</v>
      </c>
      <c r="AV143" s="55">
        <v>648.91882675500005</v>
      </c>
      <c r="AW143" s="55">
        <v>518.85932526299996</v>
      </c>
      <c r="AX143" s="55">
        <v>499.23374766400002</v>
      </c>
      <c r="AY143" s="55">
        <v>460.63780312</v>
      </c>
      <c r="AZ143" s="55">
        <v>370.68193427099999</v>
      </c>
      <c r="BA143" s="56">
        <v>296.77423056100002</v>
      </c>
    </row>
    <row r="144" spans="1:53" x14ac:dyDescent="0.25">
      <c r="A144" s="26">
        <v>2014</v>
      </c>
      <c r="B144" s="21" t="s">
        <v>35</v>
      </c>
      <c r="C144" s="21" t="str">
        <f t="shared" si="4"/>
        <v>Feb 2014</v>
      </c>
      <c r="D144" s="21" t="s">
        <v>53</v>
      </c>
      <c r="E144" s="31">
        <v>5</v>
      </c>
      <c r="F144" s="55">
        <v>-338.49700000000001</v>
      </c>
      <c r="G144" s="55">
        <v>-469.85333333300002</v>
      </c>
      <c r="H144" s="55">
        <v>-428.347666667</v>
      </c>
      <c r="I144" s="55">
        <v>-519.671333334</v>
      </c>
      <c r="J144" s="55">
        <v>-484.25766666599998</v>
      </c>
      <c r="K144" s="55">
        <v>-454.76133333299998</v>
      </c>
      <c r="L144" s="55">
        <v>-392.36866666700001</v>
      </c>
      <c r="M144" s="55">
        <v>-460.23200000000003</v>
      </c>
      <c r="N144" s="55">
        <v>-521.99699999999996</v>
      </c>
      <c r="O144" s="55">
        <v>-435.81966666699998</v>
      </c>
      <c r="P144" s="55">
        <v>-231.684</v>
      </c>
      <c r="Q144" s="55">
        <v>-448.993333334</v>
      </c>
      <c r="R144" s="55">
        <v>-359.62699999400002</v>
      </c>
      <c r="S144" s="55">
        <v>-699.02355746299997</v>
      </c>
      <c r="T144" s="55">
        <v>-629.69621266900003</v>
      </c>
      <c r="U144" s="55">
        <v>-568.13870114899998</v>
      </c>
      <c r="V144" s="55">
        <v>-556.44200002000002</v>
      </c>
      <c r="W144" s="55">
        <v>-646.86633329999995</v>
      </c>
      <c r="X144" s="55">
        <v>-298.31466666699998</v>
      </c>
      <c r="Y144" s="55">
        <v>-262.59433331399998</v>
      </c>
      <c r="Z144" s="55">
        <v>-84.624083330000005</v>
      </c>
      <c r="AA144" s="55">
        <v>-114.083333334</v>
      </c>
      <c r="AB144" s="55">
        <v>50.773483871000003</v>
      </c>
      <c r="AC144" s="55">
        <v>-179.011</v>
      </c>
      <c r="AD144" s="55">
        <v>-41.207333333400001</v>
      </c>
      <c r="AE144" s="55">
        <v>-45.501583331900001</v>
      </c>
      <c r="AF144" s="55">
        <v>-84.157333333500006</v>
      </c>
      <c r="AG144" s="55">
        <v>-244.78333333399999</v>
      </c>
      <c r="AH144" s="55">
        <v>-267.10166666700002</v>
      </c>
      <c r="AI144" s="55">
        <v>-247.473666667</v>
      </c>
      <c r="AJ144" s="55">
        <v>-409.4413333</v>
      </c>
      <c r="AK144" s="55">
        <v>-675.30975000000001</v>
      </c>
      <c r="AL144" s="55">
        <v>-562.466250006</v>
      </c>
      <c r="AM144" s="55">
        <v>-450.73308334699999</v>
      </c>
      <c r="AN144" s="55">
        <v>-621.19025000600004</v>
      </c>
      <c r="AO144" s="55">
        <v>-482.38483335299998</v>
      </c>
      <c r="AP144" s="55">
        <v>-502.63941664700002</v>
      </c>
      <c r="AQ144" s="55">
        <v>-572.14851725799997</v>
      </c>
      <c r="AR144" s="55">
        <v>-427.79533335299999</v>
      </c>
      <c r="AS144" s="55">
        <v>-325.40666666700002</v>
      </c>
      <c r="AT144" s="55">
        <v>-373.56033333300002</v>
      </c>
      <c r="AU144" s="55">
        <v>-431.14819087900003</v>
      </c>
      <c r="AV144" s="55">
        <v>-420.48399999999998</v>
      </c>
      <c r="AW144" s="55">
        <v>-347.06033334699998</v>
      </c>
      <c r="AX144" s="55">
        <v>-281.77266666600002</v>
      </c>
      <c r="AY144" s="55">
        <v>-328.18333333300001</v>
      </c>
      <c r="AZ144" s="55">
        <v>-390.79633333300001</v>
      </c>
      <c r="BA144" s="56">
        <v>-363.82600000000002</v>
      </c>
    </row>
    <row r="145" spans="1:53" x14ac:dyDescent="0.25">
      <c r="A145" s="26">
        <v>2014</v>
      </c>
      <c r="B145" s="21" t="s">
        <v>35</v>
      </c>
      <c r="C145" s="22" t="str">
        <f t="shared" si="4"/>
        <v>Feb 2014</v>
      </c>
      <c r="D145" s="21" t="s">
        <v>52</v>
      </c>
      <c r="E145" s="31">
        <v>5</v>
      </c>
      <c r="F145" s="57">
        <v>595.01124998</v>
      </c>
      <c r="G145" s="57">
        <v>592.64033333299994</v>
      </c>
      <c r="H145" s="57">
        <v>399.666126437</v>
      </c>
      <c r="I145" s="57">
        <v>418.84666666599998</v>
      </c>
      <c r="J145" s="57">
        <v>370.93316668099999</v>
      </c>
      <c r="K145" s="57">
        <v>373.87533333300001</v>
      </c>
      <c r="L145" s="57">
        <v>343.35573563200001</v>
      </c>
      <c r="M145" s="57">
        <v>371.02166666599999</v>
      </c>
      <c r="N145" s="57">
        <v>345.05733333299997</v>
      </c>
      <c r="O145" s="57">
        <v>332.74233333400002</v>
      </c>
      <c r="P145" s="57">
        <v>342.10566666699998</v>
      </c>
      <c r="Q145" s="57">
        <v>497.47318266600001</v>
      </c>
      <c r="R145" s="57">
        <v>647.44953703399995</v>
      </c>
      <c r="S145" s="57">
        <v>737.72197197200001</v>
      </c>
      <c r="T145" s="57">
        <v>882.00163494799995</v>
      </c>
      <c r="U145" s="57">
        <v>1417.3562479699999</v>
      </c>
      <c r="V145" s="57">
        <v>1276.05266667</v>
      </c>
      <c r="W145" s="57">
        <v>1508.22691891</v>
      </c>
      <c r="X145" s="57">
        <v>1439.2349474499999</v>
      </c>
      <c r="Y145" s="57">
        <v>1245.7259425300001</v>
      </c>
      <c r="Z145" s="57">
        <v>1842.153</v>
      </c>
      <c r="AA145" s="57">
        <v>1866.97616518</v>
      </c>
      <c r="AB145" s="57">
        <v>1652.38866667</v>
      </c>
      <c r="AC145" s="57">
        <v>1659.7639999999999</v>
      </c>
      <c r="AD145" s="57">
        <v>1528.87936782</v>
      </c>
      <c r="AE145" s="57">
        <v>1748.24152987</v>
      </c>
      <c r="AF145" s="57">
        <v>1510.5139999999999</v>
      </c>
      <c r="AG145" s="57">
        <v>1602.7303333299999</v>
      </c>
      <c r="AH145" s="57">
        <v>1434.914</v>
      </c>
      <c r="AI145" s="57">
        <v>1811.0363333400001</v>
      </c>
      <c r="AJ145" s="57">
        <v>2116.3020666699999</v>
      </c>
      <c r="AK145" s="57">
        <v>2205.1390000000001</v>
      </c>
      <c r="AL145" s="57">
        <v>1783.2696666700001</v>
      </c>
      <c r="AM145" s="57">
        <v>2116.15</v>
      </c>
      <c r="AN145" s="57">
        <v>2219.4188620700002</v>
      </c>
      <c r="AO145" s="57">
        <v>2127.1691171100001</v>
      </c>
      <c r="AP145" s="57">
        <v>1887.54266667</v>
      </c>
      <c r="AQ145" s="57">
        <v>2483.03166667</v>
      </c>
      <c r="AR145" s="57">
        <v>2289.2179999999998</v>
      </c>
      <c r="AS145" s="57">
        <v>1928.3673333300001</v>
      </c>
      <c r="AT145" s="57">
        <v>1944.51366667</v>
      </c>
      <c r="AU145" s="57">
        <v>1360.8943333300001</v>
      </c>
      <c r="AV145" s="57">
        <v>1506.4267760499999</v>
      </c>
      <c r="AW145" s="57">
        <v>1177.8853333300001</v>
      </c>
      <c r="AX145" s="57">
        <v>1220.5816666600001</v>
      </c>
      <c r="AY145" s="57">
        <v>1296.049</v>
      </c>
      <c r="AZ145" s="57">
        <v>993.20516646999999</v>
      </c>
      <c r="BA145" s="58">
        <v>815.67533333300003</v>
      </c>
    </row>
    <row r="146" spans="1:53" x14ac:dyDescent="0.25">
      <c r="A146" s="33">
        <v>2014</v>
      </c>
      <c r="B146" s="27" t="s">
        <v>34</v>
      </c>
      <c r="C146" s="21" t="str">
        <f t="shared" ref="C146:C149" si="5">B146&amp;" "&amp;A146</f>
        <v>Mar 2014</v>
      </c>
      <c r="D146" s="27" t="s">
        <v>33</v>
      </c>
      <c r="E146" s="32">
        <v>5</v>
      </c>
      <c r="F146" s="53">
        <v>178.372057455</v>
      </c>
      <c r="G146" s="53">
        <v>171.296658224</v>
      </c>
      <c r="H146" s="53">
        <v>166.50836555999999</v>
      </c>
      <c r="I146" s="53">
        <v>189.75201032800001</v>
      </c>
      <c r="J146" s="53">
        <v>167.61125938000001</v>
      </c>
      <c r="K146" s="53">
        <v>160.51096381299999</v>
      </c>
      <c r="L146" s="53">
        <v>145.579395637</v>
      </c>
      <c r="M146" s="53">
        <v>136.04401449299999</v>
      </c>
      <c r="N146" s="53">
        <v>118.411590633</v>
      </c>
      <c r="O146" s="53">
        <v>171.23274645800001</v>
      </c>
      <c r="P146" s="53">
        <v>203.39753704399999</v>
      </c>
      <c r="Q146" s="53">
        <v>170.600209635</v>
      </c>
      <c r="R146" s="53">
        <v>232.14418463600001</v>
      </c>
      <c r="S146" s="53">
        <v>336.58653829299999</v>
      </c>
      <c r="T146" s="53">
        <v>203.65519025200001</v>
      </c>
      <c r="U146" s="53">
        <v>309.77528051399997</v>
      </c>
      <c r="V146" s="53">
        <v>310.15077219900002</v>
      </c>
      <c r="W146" s="53">
        <v>329.52328836599997</v>
      </c>
      <c r="X146" s="53">
        <v>392.02816018200002</v>
      </c>
      <c r="Y146" s="53">
        <v>508.703258586</v>
      </c>
      <c r="Z146" s="53">
        <v>571.25342859199998</v>
      </c>
      <c r="AA146" s="53">
        <v>605.19376568999996</v>
      </c>
      <c r="AB146" s="53">
        <v>633.76038163600003</v>
      </c>
      <c r="AC146" s="53">
        <v>646.82786366899995</v>
      </c>
      <c r="AD146" s="53">
        <v>558.31208444499998</v>
      </c>
      <c r="AE146" s="53">
        <v>520.95396203400003</v>
      </c>
      <c r="AF146" s="53">
        <v>534.18851304999998</v>
      </c>
      <c r="AG146" s="53">
        <v>533.22937918299999</v>
      </c>
      <c r="AH146" s="53">
        <v>491.50019163899998</v>
      </c>
      <c r="AI146" s="53">
        <v>492.90213142800002</v>
      </c>
      <c r="AJ146" s="53">
        <v>502.36382078600002</v>
      </c>
      <c r="AK146" s="53">
        <v>623.53237454700002</v>
      </c>
      <c r="AL146" s="53">
        <v>753.339249462</v>
      </c>
      <c r="AM146" s="53">
        <v>869.683190051</v>
      </c>
      <c r="AN146" s="53">
        <v>945.56292773799998</v>
      </c>
      <c r="AO146" s="53">
        <v>776.65693837100002</v>
      </c>
      <c r="AP146" s="53">
        <v>738.53022040500002</v>
      </c>
      <c r="AQ146" s="53">
        <v>652.12880698200001</v>
      </c>
      <c r="AR146" s="53">
        <v>725.69518871000002</v>
      </c>
      <c r="AS146" s="53">
        <v>670.33144792300004</v>
      </c>
      <c r="AT146" s="53">
        <v>519.38136945899998</v>
      </c>
      <c r="AU146" s="53">
        <v>613.56553181300001</v>
      </c>
      <c r="AV146" s="53">
        <v>524.20131316300001</v>
      </c>
      <c r="AW146" s="53">
        <v>467.857568163</v>
      </c>
      <c r="AX146" s="53">
        <v>338.82674909500003</v>
      </c>
      <c r="AY146" s="53">
        <v>330.54467085900001</v>
      </c>
      <c r="AZ146" s="53">
        <v>264.225942723</v>
      </c>
      <c r="BA146" s="54">
        <v>245.14871023399999</v>
      </c>
    </row>
    <row r="147" spans="1:53" x14ac:dyDescent="0.25">
      <c r="A147" s="26">
        <v>2014</v>
      </c>
      <c r="B147" s="21" t="s">
        <v>34</v>
      </c>
      <c r="C147" s="21" t="str">
        <f t="shared" si="5"/>
        <v>Mar 2014</v>
      </c>
      <c r="D147" s="21" t="s">
        <v>54</v>
      </c>
      <c r="E147" s="31">
        <v>5</v>
      </c>
      <c r="F147" s="55">
        <v>346.94244157200001</v>
      </c>
      <c r="G147" s="55">
        <v>324.5721896</v>
      </c>
      <c r="H147" s="55">
        <v>295.04171121299999</v>
      </c>
      <c r="I147" s="55">
        <v>277.28974338299997</v>
      </c>
      <c r="J147" s="55">
        <v>301.24875138800002</v>
      </c>
      <c r="K147" s="55">
        <v>328.87273876199998</v>
      </c>
      <c r="L147" s="55">
        <v>315.43340243099999</v>
      </c>
      <c r="M147" s="55">
        <v>291.63161596399999</v>
      </c>
      <c r="N147" s="55">
        <v>292.15707966299999</v>
      </c>
      <c r="O147" s="55">
        <v>241.48176764900001</v>
      </c>
      <c r="P147" s="55">
        <v>180.60546126599999</v>
      </c>
      <c r="Q147" s="55">
        <v>415.21935913599998</v>
      </c>
      <c r="R147" s="55">
        <v>402.10742313999998</v>
      </c>
      <c r="S147" s="55">
        <v>365.430560173</v>
      </c>
      <c r="T147" s="55">
        <v>629.81543106399999</v>
      </c>
      <c r="U147" s="55">
        <v>630.27584262799996</v>
      </c>
      <c r="V147" s="55">
        <v>640.536558141</v>
      </c>
      <c r="W147" s="55">
        <v>594.757758266</v>
      </c>
      <c r="X147" s="55">
        <v>677.13788050400001</v>
      </c>
      <c r="Y147" s="55">
        <v>583.78649003199996</v>
      </c>
      <c r="Z147" s="55">
        <v>534.86545565899996</v>
      </c>
      <c r="AA147" s="55">
        <v>605.91872547699995</v>
      </c>
      <c r="AB147" s="55">
        <v>672.65264902000001</v>
      </c>
      <c r="AC147" s="55">
        <v>663.271611646</v>
      </c>
      <c r="AD147" s="55">
        <v>643.25194666699997</v>
      </c>
      <c r="AE147" s="55">
        <v>622.23993219099998</v>
      </c>
      <c r="AF147" s="55">
        <v>566.03781257900005</v>
      </c>
      <c r="AG147" s="55">
        <v>618.55381944999999</v>
      </c>
      <c r="AH147" s="55">
        <v>624.63211457099999</v>
      </c>
      <c r="AI147" s="55">
        <v>592.19890594599997</v>
      </c>
      <c r="AJ147" s="55">
        <v>604.87012243200002</v>
      </c>
      <c r="AK147" s="55">
        <v>595.46789262100003</v>
      </c>
      <c r="AL147" s="55">
        <v>777.551646893</v>
      </c>
      <c r="AM147" s="55">
        <v>837.17175111999995</v>
      </c>
      <c r="AN147" s="55">
        <v>805.63668647700001</v>
      </c>
      <c r="AO147" s="55">
        <v>720.45052868599998</v>
      </c>
      <c r="AP147" s="55">
        <v>774.27872841400006</v>
      </c>
      <c r="AQ147" s="55">
        <v>738.85921139899995</v>
      </c>
      <c r="AR147" s="55">
        <v>815.75899636600002</v>
      </c>
      <c r="AS147" s="55">
        <v>716.40364086900001</v>
      </c>
      <c r="AT147" s="55">
        <v>559.25238874800004</v>
      </c>
      <c r="AU147" s="55">
        <v>735.43060996099996</v>
      </c>
      <c r="AV147" s="55">
        <v>707.171374453</v>
      </c>
      <c r="AW147" s="55">
        <v>543.44263682999997</v>
      </c>
      <c r="AX147" s="55">
        <v>484.42050575299999</v>
      </c>
      <c r="AY147" s="55">
        <v>456.99430539600002</v>
      </c>
      <c r="AZ147" s="55">
        <v>469.72027583099998</v>
      </c>
      <c r="BA147" s="56">
        <v>367.15208854299999</v>
      </c>
    </row>
    <row r="148" spans="1:53" x14ac:dyDescent="0.25">
      <c r="A148" s="26">
        <v>2014</v>
      </c>
      <c r="B148" s="21" t="s">
        <v>34</v>
      </c>
      <c r="C148" s="21" t="str">
        <f t="shared" si="5"/>
        <v>Mar 2014</v>
      </c>
      <c r="D148" s="21" t="s">
        <v>53</v>
      </c>
      <c r="E148" s="31">
        <v>5</v>
      </c>
      <c r="F148" s="55">
        <v>-514.88866670000004</v>
      </c>
      <c r="G148" s="55">
        <v>-487.21133333300003</v>
      </c>
      <c r="H148" s="55">
        <v>-430.78599997700002</v>
      </c>
      <c r="I148" s="55">
        <v>-407.22699999999998</v>
      </c>
      <c r="J148" s="55">
        <v>-479.572</v>
      </c>
      <c r="K148" s="55">
        <v>-497.90700002300002</v>
      </c>
      <c r="L148" s="55">
        <v>-560.18766667700004</v>
      </c>
      <c r="M148" s="55">
        <v>-515.79433329999995</v>
      </c>
      <c r="N148" s="55">
        <v>-506.21700002300003</v>
      </c>
      <c r="O148" s="55">
        <v>-305.192333346</v>
      </c>
      <c r="P148" s="55">
        <v>-179.18299997700001</v>
      </c>
      <c r="Q148" s="55">
        <v>-478.9986667</v>
      </c>
      <c r="R148" s="55">
        <v>-343.05908048200001</v>
      </c>
      <c r="S148" s="55">
        <v>-260.94583906700001</v>
      </c>
      <c r="T148" s="55">
        <v>-630.63478160600005</v>
      </c>
      <c r="U148" s="55">
        <v>-613.09266668999999</v>
      </c>
      <c r="V148" s="55">
        <v>-508.01966670000002</v>
      </c>
      <c r="W148" s="55">
        <v>-478.78300000000002</v>
      </c>
      <c r="X148" s="55">
        <v>-399.16766666699999</v>
      </c>
      <c r="Y148" s="55">
        <v>-198.64366666699999</v>
      </c>
      <c r="Z148" s="55">
        <v>38.463000000000001</v>
      </c>
      <c r="AA148" s="55">
        <v>87.848351353400005</v>
      </c>
      <c r="AB148" s="55">
        <v>14.3776666677</v>
      </c>
      <c r="AC148" s="55">
        <v>113.091488075</v>
      </c>
      <c r="AD148" s="55">
        <v>16.295000000000002</v>
      </c>
      <c r="AE148" s="55">
        <v>-55.776666666799997</v>
      </c>
      <c r="AF148" s="55">
        <v>6.0909195391699997</v>
      </c>
      <c r="AG148" s="55">
        <v>-107.04133335500001</v>
      </c>
      <c r="AH148" s="55">
        <v>-148.02266667699999</v>
      </c>
      <c r="AI148" s="55">
        <v>-55.612333329999998</v>
      </c>
      <c r="AJ148" s="55">
        <v>-5.4039999976999997</v>
      </c>
      <c r="AK148" s="55">
        <v>95.737205627700007</v>
      </c>
      <c r="AL148" s="55">
        <v>108.904666654</v>
      </c>
      <c r="AM148" s="55">
        <v>-130.31700000000001</v>
      </c>
      <c r="AN148" s="55">
        <v>-140.24166664500001</v>
      </c>
      <c r="AO148" s="55">
        <v>-357.90800000000002</v>
      </c>
      <c r="AP148" s="55">
        <v>-505.461000023</v>
      </c>
      <c r="AQ148" s="55">
        <v>-538.21433334599999</v>
      </c>
      <c r="AR148" s="55">
        <v>-422.37466667699999</v>
      </c>
      <c r="AS148" s="55">
        <v>-388.38899997700003</v>
      </c>
      <c r="AT148" s="55">
        <v>-365.36299997700002</v>
      </c>
      <c r="AU148" s="55">
        <v>-310.77993105000002</v>
      </c>
      <c r="AV148" s="55">
        <v>-328.26616091800003</v>
      </c>
      <c r="AW148" s="55">
        <v>-249.579777756</v>
      </c>
      <c r="AX148" s="55">
        <v>-331.42200000000003</v>
      </c>
      <c r="AY148" s="55">
        <v>-541.85280460599995</v>
      </c>
      <c r="AZ148" s="55">
        <v>-493.9293333</v>
      </c>
      <c r="BA148" s="56">
        <v>-373.34433330000002</v>
      </c>
    </row>
    <row r="149" spans="1:53" x14ac:dyDescent="0.25">
      <c r="A149" s="24">
        <v>2014</v>
      </c>
      <c r="B149" s="22" t="s">
        <v>34</v>
      </c>
      <c r="C149" s="22" t="str">
        <f t="shared" si="5"/>
        <v>Mar 2014</v>
      </c>
      <c r="D149" s="22" t="s">
        <v>52</v>
      </c>
      <c r="E149" s="30">
        <v>5</v>
      </c>
      <c r="F149" s="57">
        <v>775.7896667</v>
      </c>
      <c r="G149" s="57">
        <v>658.11500000000001</v>
      </c>
      <c r="H149" s="57">
        <v>468.449321828</v>
      </c>
      <c r="I149" s="57">
        <v>477.68200000000002</v>
      </c>
      <c r="J149" s="57">
        <v>371.95466667699998</v>
      </c>
      <c r="K149" s="57">
        <v>459.50133334600002</v>
      </c>
      <c r="L149" s="57">
        <v>395.517</v>
      </c>
      <c r="M149" s="57">
        <v>403.34099997700002</v>
      </c>
      <c r="N149" s="57">
        <v>342.07800002300002</v>
      </c>
      <c r="O149" s="57">
        <v>369.04433331000001</v>
      </c>
      <c r="P149" s="57">
        <v>410.23066666699998</v>
      </c>
      <c r="Q149" s="57">
        <v>650.96521413899995</v>
      </c>
      <c r="R149" s="57">
        <v>695.270393775</v>
      </c>
      <c r="S149" s="57">
        <v>939.53645946999995</v>
      </c>
      <c r="T149" s="57">
        <v>1279.2953332300001</v>
      </c>
      <c r="U149" s="57">
        <v>1505.4306665399999</v>
      </c>
      <c r="V149" s="57">
        <v>1491.3333332300001</v>
      </c>
      <c r="W149" s="57">
        <v>1592.86370274</v>
      </c>
      <c r="X149" s="57">
        <v>1697.1026670000001</v>
      </c>
      <c r="Y149" s="57">
        <v>1610.1780635499999</v>
      </c>
      <c r="Z149" s="57">
        <v>1508.4093814</v>
      </c>
      <c r="AA149" s="57">
        <v>2028.00866677</v>
      </c>
      <c r="AB149" s="57">
        <v>2047.9693332300001</v>
      </c>
      <c r="AC149" s="57">
        <v>2207.7186670000001</v>
      </c>
      <c r="AD149" s="57">
        <v>1465.1846665400001</v>
      </c>
      <c r="AE149" s="57">
        <v>1781.3950002300001</v>
      </c>
      <c r="AF149" s="57">
        <v>1474.0669997699999</v>
      </c>
      <c r="AG149" s="57">
        <v>1688.8850115499999</v>
      </c>
      <c r="AH149" s="57">
        <v>1692.432</v>
      </c>
      <c r="AI149" s="57">
        <v>1588.672333</v>
      </c>
      <c r="AJ149" s="57">
        <v>1621.8618614</v>
      </c>
      <c r="AK149" s="57">
        <v>1932.3823334599999</v>
      </c>
      <c r="AL149" s="57">
        <v>2388.97566654</v>
      </c>
      <c r="AM149" s="57">
        <v>2428.13551026</v>
      </c>
      <c r="AN149" s="57">
        <v>2426.9243334600001</v>
      </c>
      <c r="AO149" s="57">
        <v>2112.6559462999999</v>
      </c>
      <c r="AP149" s="57">
        <v>2125.2840468499999</v>
      </c>
      <c r="AQ149" s="57">
        <v>2017.6210000000001</v>
      </c>
      <c r="AR149" s="57">
        <v>2431.7558740499999</v>
      </c>
      <c r="AS149" s="57">
        <v>2180.9976670000001</v>
      </c>
      <c r="AT149" s="57">
        <v>1537.64833346</v>
      </c>
      <c r="AU149" s="57">
        <v>2033.6296669999999</v>
      </c>
      <c r="AV149" s="57">
        <v>1819.89209428</v>
      </c>
      <c r="AW149" s="57">
        <v>1487.6289844800001</v>
      </c>
      <c r="AX149" s="57">
        <v>1170.72633307</v>
      </c>
      <c r="AY149" s="57">
        <v>969.84177776900003</v>
      </c>
      <c r="AZ149" s="57">
        <v>954.13666669300005</v>
      </c>
      <c r="BA149" s="58">
        <v>931.66990150300001</v>
      </c>
    </row>
    <row r="152" spans="1:53" ht="18.75" x14ac:dyDescent="0.3">
      <c r="A152" s="29" t="s">
        <v>51</v>
      </c>
    </row>
    <row r="153" spans="1:53" s="16" customFormat="1" x14ac:dyDescent="0.25">
      <c r="A153" s="17" t="s">
        <v>50</v>
      </c>
    </row>
    <row r="154" spans="1:53" s="16" customFormat="1" x14ac:dyDescent="0.25">
      <c r="A154" s="16" t="s">
        <v>49</v>
      </c>
    </row>
    <row r="155" spans="1:53" s="16" customFormat="1" x14ac:dyDescent="0.25">
      <c r="A155" s="16" t="s">
        <v>73</v>
      </c>
    </row>
    <row r="156" spans="1:53" ht="15" customHeight="1" x14ac:dyDescent="0.3">
      <c r="A156" s="29"/>
      <c r="F156" s="17" t="s">
        <v>48</v>
      </c>
    </row>
    <row r="157" spans="1:53" ht="15" customHeight="1" x14ac:dyDescent="0.25">
      <c r="A157" s="49" t="s">
        <v>6</v>
      </c>
      <c r="B157" s="50" t="s">
        <v>0</v>
      </c>
      <c r="C157" s="50" t="s">
        <v>47</v>
      </c>
      <c r="D157" s="60" t="s">
        <v>46</v>
      </c>
      <c r="E157" s="17"/>
      <c r="F157" s="61">
        <v>0</v>
      </c>
      <c r="G157" s="51">
        <v>2.0833333333333332E-2</v>
      </c>
      <c r="H157" s="51">
        <v>4.1666666666666699E-2</v>
      </c>
      <c r="I157" s="51">
        <v>6.25E-2</v>
      </c>
      <c r="J157" s="51">
        <v>8.3333333333333301E-2</v>
      </c>
      <c r="K157" s="51">
        <v>0.104166666666667</v>
      </c>
      <c r="L157" s="51">
        <v>0.125</v>
      </c>
      <c r="M157" s="51">
        <v>0.14583333333333301</v>
      </c>
      <c r="N157" s="51">
        <v>0.16666666666666699</v>
      </c>
      <c r="O157" s="51">
        <v>0.1875</v>
      </c>
      <c r="P157" s="51">
        <v>0.20833333333333301</v>
      </c>
      <c r="Q157" s="51">
        <v>0.22916666666666699</v>
      </c>
      <c r="R157" s="51">
        <v>0.25</v>
      </c>
      <c r="S157" s="51">
        <v>0.27083333333333298</v>
      </c>
      <c r="T157" s="51">
        <v>0.29166666666666702</v>
      </c>
      <c r="U157" s="51">
        <v>0.3125</v>
      </c>
      <c r="V157" s="51">
        <v>0.33333333333333298</v>
      </c>
      <c r="W157" s="51">
        <v>0.35416666666666702</v>
      </c>
      <c r="X157" s="51">
        <v>0.375</v>
      </c>
      <c r="Y157" s="51">
        <v>0.39583333333333298</v>
      </c>
      <c r="Z157" s="51">
        <v>0.41666666666666702</v>
      </c>
      <c r="AA157" s="51">
        <v>0.4375</v>
      </c>
      <c r="AB157" s="51">
        <v>0.45833333333333298</v>
      </c>
      <c r="AC157" s="51">
        <v>0.47916666666666702</v>
      </c>
      <c r="AD157" s="51">
        <v>0.5</v>
      </c>
      <c r="AE157" s="51">
        <v>0.52083333333333304</v>
      </c>
      <c r="AF157" s="51">
        <v>0.54166666666666696</v>
      </c>
      <c r="AG157" s="51">
        <v>0.5625</v>
      </c>
      <c r="AH157" s="51">
        <v>0.58333333333333304</v>
      </c>
      <c r="AI157" s="51">
        <v>0.60416666666666696</v>
      </c>
      <c r="AJ157" s="51">
        <v>0.625</v>
      </c>
      <c r="AK157" s="51">
        <v>0.64583333333333304</v>
      </c>
      <c r="AL157" s="51">
        <v>0.66666666666666696</v>
      </c>
      <c r="AM157" s="51">
        <v>0.6875</v>
      </c>
      <c r="AN157" s="51">
        <v>0.70833333333333304</v>
      </c>
      <c r="AO157" s="51">
        <v>0.72916666666666696</v>
      </c>
      <c r="AP157" s="51">
        <v>0.75</v>
      </c>
      <c r="AQ157" s="51">
        <v>0.77083333333333304</v>
      </c>
      <c r="AR157" s="51">
        <v>0.79166666666666696</v>
      </c>
      <c r="AS157" s="51">
        <v>0.8125</v>
      </c>
      <c r="AT157" s="51">
        <v>0.83333333333333304</v>
      </c>
      <c r="AU157" s="51">
        <v>0.85416666666666696</v>
      </c>
      <c r="AV157" s="51">
        <v>0.875</v>
      </c>
      <c r="AW157" s="51">
        <v>0.89583333333333304</v>
      </c>
      <c r="AX157" s="51">
        <v>0.91666666666666696</v>
      </c>
      <c r="AY157" s="51">
        <v>0.9375</v>
      </c>
      <c r="AZ157" s="51">
        <v>0.95833333333333304</v>
      </c>
      <c r="BA157" s="52">
        <v>0.97916666666666696</v>
      </c>
    </row>
    <row r="158" spans="1:53" x14ac:dyDescent="0.25">
      <c r="A158" s="26">
        <v>2012</v>
      </c>
      <c r="B158" s="21" t="s">
        <v>38</v>
      </c>
      <c r="C158" s="21" t="str">
        <f t="shared" ref="C158:C174" si="6">B158&amp;" "&amp;A158</f>
        <v>Nov 2012</v>
      </c>
      <c r="D158" s="27" t="s">
        <v>33</v>
      </c>
      <c r="E158" s="28"/>
      <c r="F158" s="53">
        <f t="shared" ref="F158:BA158" si="7">F82+F8</f>
        <v>405.45358383730002</v>
      </c>
      <c r="G158" s="53">
        <f t="shared" si="7"/>
        <v>394.75829123630001</v>
      </c>
      <c r="H158" s="53">
        <f t="shared" si="7"/>
        <v>306.72313628810002</v>
      </c>
      <c r="I158" s="53">
        <f t="shared" si="7"/>
        <v>310.24750928878001</v>
      </c>
      <c r="J158" s="53">
        <f t="shared" si="7"/>
        <v>269.61055367796001</v>
      </c>
      <c r="K158" s="53">
        <f t="shared" si="7"/>
        <v>272.57869100460005</v>
      </c>
      <c r="L158" s="53">
        <f t="shared" si="7"/>
        <v>263.61606540399998</v>
      </c>
      <c r="M158" s="53">
        <f t="shared" si="7"/>
        <v>252.17878144190001</v>
      </c>
      <c r="N158" s="53">
        <f t="shared" si="7"/>
        <v>298.3849992374</v>
      </c>
      <c r="O158" s="53">
        <f t="shared" si="7"/>
        <v>407.716096075</v>
      </c>
      <c r="P158" s="53">
        <f t="shared" si="7"/>
        <v>451.11323545999994</v>
      </c>
      <c r="Q158" s="53">
        <f t="shared" si="7"/>
        <v>368.8517218513</v>
      </c>
      <c r="R158" s="53">
        <f t="shared" si="7"/>
        <v>406.30821920769995</v>
      </c>
      <c r="S158" s="53">
        <f t="shared" si="7"/>
        <v>462.87423092500001</v>
      </c>
      <c r="T158" s="53">
        <f t="shared" si="7"/>
        <v>401.0718864227</v>
      </c>
      <c r="U158" s="53">
        <f t="shared" si="7"/>
        <v>387.12752617499996</v>
      </c>
      <c r="V158" s="53">
        <f t="shared" si="7"/>
        <v>437.15674947700001</v>
      </c>
      <c r="W158" s="53">
        <f t="shared" si="7"/>
        <v>466.58478324200001</v>
      </c>
      <c r="X158" s="53">
        <f t="shared" si="7"/>
        <v>444.39864613600002</v>
      </c>
      <c r="Y158" s="53">
        <f t="shared" si="7"/>
        <v>468.92049020500002</v>
      </c>
      <c r="Z158" s="53">
        <f t="shared" si="7"/>
        <v>500.54596780899999</v>
      </c>
      <c r="AA158" s="53">
        <f t="shared" si="7"/>
        <v>463.60104393490002</v>
      </c>
      <c r="AB158" s="53">
        <f t="shared" si="7"/>
        <v>477.61831129000001</v>
      </c>
      <c r="AC158" s="53">
        <f t="shared" si="7"/>
        <v>486.34555179200004</v>
      </c>
      <c r="AD158" s="53">
        <f t="shared" si="7"/>
        <v>417.74737187100004</v>
      </c>
      <c r="AE158" s="53">
        <f t="shared" si="7"/>
        <v>453.35559144030003</v>
      </c>
      <c r="AF158" s="53">
        <f t="shared" si="7"/>
        <v>430.63942874119999</v>
      </c>
      <c r="AG158" s="53">
        <f t="shared" si="7"/>
        <v>514.757884977</v>
      </c>
      <c r="AH158" s="53">
        <f t="shared" si="7"/>
        <v>467.25069289600003</v>
      </c>
      <c r="AI158" s="53">
        <f t="shared" si="7"/>
        <v>421.71644090399997</v>
      </c>
      <c r="AJ158" s="53">
        <f t="shared" si="7"/>
        <v>439.71300843500001</v>
      </c>
      <c r="AK158" s="53">
        <f t="shared" si="7"/>
        <v>479.89215424399998</v>
      </c>
      <c r="AL158" s="53">
        <f t="shared" si="7"/>
        <v>570.771009456</v>
      </c>
      <c r="AM158" s="53">
        <f t="shared" si="7"/>
        <v>607.55621061700003</v>
      </c>
      <c r="AN158" s="53">
        <f t="shared" si="7"/>
        <v>586.48365343900002</v>
      </c>
      <c r="AO158" s="53">
        <f t="shared" si="7"/>
        <v>647.88761960900001</v>
      </c>
      <c r="AP158" s="53">
        <f t="shared" si="7"/>
        <v>592.75257562799993</v>
      </c>
      <c r="AQ158" s="53">
        <f t="shared" si="7"/>
        <v>515.24665844599997</v>
      </c>
      <c r="AR158" s="53">
        <f t="shared" si="7"/>
        <v>454.008768922</v>
      </c>
      <c r="AS158" s="53">
        <f t="shared" si="7"/>
        <v>595.59909589799997</v>
      </c>
      <c r="AT158" s="53">
        <f t="shared" si="7"/>
        <v>713.73842853199994</v>
      </c>
      <c r="AU158" s="53">
        <f t="shared" si="7"/>
        <v>605.66271501400001</v>
      </c>
      <c r="AV158" s="53">
        <f t="shared" si="7"/>
        <v>595.98803836700006</v>
      </c>
      <c r="AW158" s="53">
        <f t="shared" si="7"/>
        <v>594.75510986000006</v>
      </c>
      <c r="AX158" s="53">
        <f t="shared" si="7"/>
        <v>610.52230564499996</v>
      </c>
      <c r="AY158" s="53">
        <f t="shared" si="7"/>
        <v>559.60086336469999</v>
      </c>
      <c r="AZ158" s="53">
        <f t="shared" si="7"/>
        <v>515.30733253209996</v>
      </c>
      <c r="BA158" s="53">
        <f t="shared" si="7"/>
        <v>464.73876871409999</v>
      </c>
    </row>
    <row r="159" spans="1:53" x14ac:dyDescent="0.25">
      <c r="A159" s="26">
        <v>2012</v>
      </c>
      <c r="B159" s="21" t="s">
        <v>37</v>
      </c>
      <c r="C159" s="21" t="str">
        <f t="shared" si="6"/>
        <v>Dec 2012</v>
      </c>
      <c r="D159" s="21" t="s">
        <v>33</v>
      </c>
      <c r="E159" s="25"/>
      <c r="F159" s="55">
        <f t="shared" ref="F159:BA159" si="8">F86+F12</f>
        <v>408.22855559863996</v>
      </c>
      <c r="G159" s="55">
        <f t="shared" si="8"/>
        <v>385.59368779851002</v>
      </c>
      <c r="H159" s="55">
        <f t="shared" si="8"/>
        <v>332.88392999489997</v>
      </c>
      <c r="I159" s="55">
        <f t="shared" si="8"/>
        <v>289.4239582706</v>
      </c>
      <c r="J159" s="55">
        <f t="shared" si="8"/>
        <v>297.48649832090001</v>
      </c>
      <c r="K159" s="55">
        <f t="shared" si="8"/>
        <v>261.31118464220003</v>
      </c>
      <c r="L159" s="55">
        <f t="shared" si="8"/>
        <v>209.4175731983</v>
      </c>
      <c r="M159" s="55">
        <f t="shared" si="8"/>
        <v>202.0182363262</v>
      </c>
      <c r="N159" s="55">
        <f t="shared" si="8"/>
        <v>187.81911832380001</v>
      </c>
      <c r="O159" s="55">
        <f t="shared" si="8"/>
        <v>191.80922941650002</v>
      </c>
      <c r="P159" s="55">
        <f t="shared" si="8"/>
        <v>202.94560357839998</v>
      </c>
      <c r="Q159" s="55">
        <f t="shared" si="8"/>
        <v>128.34890383799998</v>
      </c>
      <c r="R159" s="55">
        <f t="shared" si="8"/>
        <v>157.67396048500001</v>
      </c>
      <c r="S159" s="55">
        <f t="shared" si="8"/>
        <v>203.53659066060001</v>
      </c>
      <c r="T159" s="55">
        <f t="shared" si="8"/>
        <v>230.75956901990003</v>
      </c>
      <c r="U159" s="55">
        <f t="shared" si="8"/>
        <v>181.44254514189998</v>
      </c>
      <c r="V159" s="55">
        <f t="shared" si="8"/>
        <v>213.19714515910002</v>
      </c>
      <c r="W159" s="55">
        <f t="shared" si="8"/>
        <v>242.86382673999998</v>
      </c>
      <c r="X159" s="55">
        <f t="shared" si="8"/>
        <v>313.8477924252</v>
      </c>
      <c r="Y159" s="55">
        <f t="shared" si="8"/>
        <v>356.62550836740002</v>
      </c>
      <c r="Z159" s="55">
        <f t="shared" si="8"/>
        <v>389.02979264700002</v>
      </c>
      <c r="AA159" s="55">
        <f t="shared" si="8"/>
        <v>499.22613647899999</v>
      </c>
      <c r="AB159" s="55">
        <f t="shared" si="8"/>
        <v>501.658637656</v>
      </c>
      <c r="AC159" s="55">
        <f t="shared" si="8"/>
        <v>457.909352162</v>
      </c>
      <c r="AD159" s="55">
        <f t="shared" si="8"/>
        <v>411.58179489179997</v>
      </c>
      <c r="AE159" s="55">
        <f t="shared" si="8"/>
        <v>482.50297051839999</v>
      </c>
      <c r="AF159" s="55">
        <f t="shared" si="8"/>
        <v>577.09782756679999</v>
      </c>
      <c r="AG159" s="55">
        <f t="shared" si="8"/>
        <v>502.32633101620002</v>
      </c>
      <c r="AH159" s="55">
        <f t="shared" si="8"/>
        <v>493.58976532200001</v>
      </c>
      <c r="AI159" s="55">
        <f t="shared" si="8"/>
        <v>420.57321655600003</v>
      </c>
      <c r="AJ159" s="55">
        <f t="shared" si="8"/>
        <v>476.39478335399997</v>
      </c>
      <c r="AK159" s="55">
        <f t="shared" si="8"/>
        <v>573.31142901400005</v>
      </c>
      <c r="AL159" s="55">
        <f t="shared" si="8"/>
        <v>612.863025526</v>
      </c>
      <c r="AM159" s="55">
        <f t="shared" si="8"/>
        <v>679.12252328900001</v>
      </c>
      <c r="AN159" s="55">
        <f t="shared" si="8"/>
        <v>675.21153993600001</v>
      </c>
      <c r="AO159" s="55">
        <f t="shared" si="8"/>
        <v>726.41120351500001</v>
      </c>
      <c r="AP159" s="55">
        <f t="shared" si="8"/>
        <v>703.36679878299992</v>
      </c>
      <c r="AQ159" s="55">
        <f t="shared" si="8"/>
        <v>687.87333013900002</v>
      </c>
      <c r="AR159" s="55">
        <f t="shared" si="8"/>
        <v>717.59141433900004</v>
      </c>
      <c r="AS159" s="55">
        <f t="shared" si="8"/>
        <v>652.35451703199999</v>
      </c>
      <c r="AT159" s="55">
        <f t="shared" si="8"/>
        <v>606.21109376100003</v>
      </c>
      <c r="AU159" s="55">
        <f t="shared" si="8"/>
        <v>655.14646740299997</v>
      </c>
      <c r="AV159" s="55">
        <f t="shared" si="8"/>
        <v>628.91912077100005</v>
      </c>
      <c r="AW159" s="55">
        <f t="shared" si="8"/>
        <v>589.68002860800004</v>
      </c>
      <c r="AX159" s="55">
        <f t="shared" si="8"/>
        <v>572.58032771860007</v>
      </c>
      <c r="AY159" s="55">
        <f t="shared" si="8"/>
        <v>556.09606500979999</v>
      </c>
      <c r="AZ159" s="55">
        <f t="shared" si="8"/>
        <v>549.31557550980006</v>
      </c>
      <c r="BA159" s="55">
        <f t="shared" si="8"/>
        <v>445.45684896530003</v>
      </c>
    </row>
    <row r="160" spans="1:53" x14ac:dyDescent="0.25">
      <c r="A160" s="26">
        <v>2013</v>
      </c>
      <c r="B160" s="21" t="s">
        <v>36</v>
      </c>
      <c r="C160" s="21" t="str">
        <f t="shared" si="6"/>
        <v>Jan 2013</v>
      </c>
      <c r="D160" s="21" t="s">
        <v>33</v>
      </c>
      <c r="E160" s="25"/>
      <c r="F160" s="55">
        <f t="shared" ref="F160:BA160" si="9">F90+F16</f>
        <v>353.21758348789996</v>
      </c>
      <c r="G160" s="55">
        <f t="shared" si="9"/>
        <v>309.2815630133</v>
      </c>
      <c r="H160" s="55">
        <f t="shared" si="9"/>
        <v>273.90676373299999</v>
      </c>
      <c r="I160" s="55">
        <f t="shared" si="9"/>
        <v>241.25436501979999</v>
      </c>
      <c r="J160" s="55">
        <f t="shared" si="9"/>
        <v>231.84608923050001</v>
      </c>
      <c r="K160" s="55">
        <f t="shared" si="9"/>
        <v>216.40447178829999</v>
      </c>
      <c r="L160" s="55">
        <f t="shared" si="9"/>
        <v>195.84716682910002</v>
      </c>
      <c r="M160" s="55">
        <f t="shared" si="9"/>
        <v>209.99977180770003</v>
      </c>
      <c r="N160" s="55">
        <f t="shared" si="9"/>
        <v>198.2086319313</v>
      </c>
      <c r="O160" s="55">
        <f t="shared" si="9"/>
        <v>196.73623431600001</v>
      </c>
      <c r="P160" s="55">
        <f t="shared" si="9"/>
        <v>187.57487775409999</v>
      </c>
      <c r="Q160" s="55">
        <f t="shared" si="9"/>
        <v>472.39923777299998</v>
      </c>
      <c r="R160" s="55">
        <f t="shared" si="9"/>
        <v>388.63556238899997</v>
      </c>
      <c r="S160" s="55">
        <f t="shared" si="9"/>
        <v>361.76361856310001</v>
      </c>
      <c r="T160" s="55">
        <f t="shared" si="9"/>
        <v>370.76859273780002</v>
      </c>
      <c r="U160" s="55">
        <f t="shared" si="9"/>
        <v>367.37161881240002</v>
      </c>
      <c r="V160" s="55">
        <f t="shared" si="9"/>
        <v>351.81986022750004</v>
      </c>
      <c r="W160" s="55">
        <f t="shared" si="9"/>
        <v>372.474125754</v>
      </c>
      <c r="X160" s="55">
        <f t="shared" si="9"/>
        <v>441.826772011</v>
      </c>
      <c r="Y160" s="55">
        <f t="shared" si="9"/>
        <v>419.65517262349999</v>
      </c>
      <c r="Z160" s="55">
        <f t="shared" si="9"/>
        <v>425.80085815949997</v>
      </c>
      <c r="AA160" s="55">
        <f t="shared" si="9"/>
        <v>456.61039384200001</v>
      </c>
      <c r="AB160" s="55">
        <f t="shared" si="9"/>
        <v>539.22219267699995</v>
      </c>
      <c r="AC160" s="55">
        <f t="shared" si="9"/>
        <v>538.55440912799997</v>
      </c>
      <c r="AD160" s="55">
        <f t="shared" si="9"/>
        <v>494.77342558149996</v>
      </c>
      <c r="AE160" s="55">
        <f t="shared" si="9"/>
        <v>487.18582587599997</v>
      </c>
      <c r="AF160" s="55">
        <f t="shared" si="9"/>
        <v>547.33166912000002</v>
      </c>
      <c r="AG160" s="55">
        <f t="shared" si="9"/>
        <v>533.12440079099997</v>
      </c>
      <c r="AH160" s="55">
        <f t="shared" si="9"/>
        <v>545.70907927300004</v>
      </c>
      <c r="AI160" s="55">
        <f t="shared" si="9"/>
        <v>512.22339040099996</v>
      </c>
      <c r="AJ160" s="55">
        <f t="shared" si="9"/>
        <v>549.97907275199998</v>
      </c>
      <c r="AK160" s="55">
        <f t="shared" si="9"/>
        <v>662.45618378300003</v>
      </c>
      <c r="AL160" s="55">
        <f t="shared" si="9"/>
        <v>675.82968567600005</v>
      </c>
      <c r="AM160" s="55">
        <f t="shared" si="9"/>
        <v>837.74516068499997</v>
      </c>
      <c r="AN160" s="55">
        <f t="shared" si="9"/>
        <v>704.38006750599993</v>
      </c>
      <c r="AO160" s="55">
        <f t="shared" si="9"/>
        <v>708.14716495599998</v>
      </c>
      <c r="AP160" s="55">
        <f t="shared" si="9"/>
        <v>751.51473349399998</v>
      </c>
      <c r="AQ160" s="55">
        <f t="shared" si="9"/>
        <v>818.04399970299994</v>
      </c>
      <c r="AR160" s="55">
        <f t="shared" si="9"/>
        <v>723.64516912299996</v>
      </c>
      <c r="AS160" s="55">
        <f t="shared" si="9"/>
        <v>719.14272353599995</v>
      </c>
      <c r="AT160" s="55">
        <f t="shared" si="9"/>
        <v>659.14743156500003</v>
      </c>
      <c r="AU160" s="55">
        <f t="shared" si="9"/>
        <v>621.90413223300004</v>
      </c>
      <c r="AV160" s="55">
        <f t="shared" si="9"/>
        <v>589.06646832900003</v>
      </c>
      <c r="AW160" s="55">
        <f t="shared" si="9"/>
        <v>579.5233492509999</v>
      </c>
      <c r="AX160" s="55">
        <f t="shared" si="9"/>
        <v>529.73393210900008</v>
      </c>
      <c r="AY160" s="55">
        <f t="shared" si="9"/>
        <v>521.90961330620007</v>
      </c>
      <c r="AZ160" s="55">
        <f t="shared" si="9"/>
        <v>445.90265345289998</v>
      </c>
      <c r="BA160" s="55">
        <f t="shared" si="9"/>
        <v>384.56670083829999</v>
      </c>
    </row>
    <row r="161" spans="1:53" x14ac:dyDescent="0.25">
      <c r="A161" s="26">
        <v>2013</v>
      </c>
      <c r="B161" s="21" t="s">
        <v>35</v>
      </c>
      <c r="C161" s="21" t="str">
        <f t="shared" si="6"/>
        <v>Feb 2013</v>
      </c>
      <c r="D161" s="21" t="s">
        <v>33</v>
      </c>
      <c r="E161" s="25"/>
      <c r="F161" s="55">
        <f t="shared" ref="F161:BA161" si="10">F94+F20</f>
        <v>297.36937022669997</v>
      </c>
      <c r="G161" s="55">
        <f t="shared" si="10"/>
        <v>251.83132639619998</v>
      </c>
      <c r="H161" s="55">
        <f t="shared" si="10"/>
        <v>233.8569971588</v>
      </c>
      <c r="I161" s="55">
        <f t="shared" si="10"/>
        <v>214.9849449036</v>
      </c>
      <c r="J161" s="55">
        <f t="shared" si="10"/>
        <v>203.3133064818</v>
      </c>
      <c r="K161" s="55">
        <f t="shared" si="10"/>
        <v>189.6035275051</v>
      </c>
      <c r="L161" s="55">
        <f t="shared" si="10"/>
        <v>198.77558870709998</v>
      </c>
      <c r="M161" s="55">
        <f t="shared" si="10"/>
        <v>172.2318882516</v>
      </c>
      <c r="N161" s="55">
        <f t="shared" si="10"/>
        <v>176.09313360339999</v>
      </c>
      <c r="O161" s="55">
        <f t="shared" si="10"/>
        <v>176.187873389</v>
      </c>
      <c r="P161" s="55">
        <f t="shared" si="10"/>
        <v>171.26730229420002</v>
      </c>
      <c r="Q161" s="55">
        <f t="shared" si="10"/>
        <v>698.83228242000007</v>
      </c>
      <c r="R161" s="55">
        <f t="shared" si="10"/>
        <v>329.8766767514</v>
      </c>
      <c r="S161" s="55">
        <f t="shared" si="10"/>
        <v>448.00676250190003</v>
      </c>
      <c r="T161" s="55">
        <f t="shared" si="10"/>
        <v>517.49536861199999</v>
      </c>
      <c r="U161" s="55">
        <f t="shared" si="10"/>
        <v>371.95106303066001</v>
      </c>
      <c r="V161" s="55">
        <f t="shared" si="10"/>
        <v>452.72088982700006</v>
      </c>
      <c r="W161" s="55">
        <f t="shared" si="10"/>
        <v>520.92203537599994</v>
      </c>
      <c r="X161" s="55">
        <f t="shared" si="10"/>
        <v>571.40875833799998</v>
      </c>
      <c r="Y161" s="55">
        <f t="shared" si="10"/>
        <v>490.122329337</v>
      </c>
      <c r="Z161" s="55">
        <f t="shared" si="10"/>
        <v>459.71299871070005</v>
      </c>
      <c r="AA161" s="55">
        <f t="shared" si="10"/>
        <v>452.98129576899998</v>
      </c>
      <c r="AB161" s="55">
        <f t="shared" si="10"/>
        <v>499.11380264400003</v>
      </c>
      <c r="AC161" s="55">
        <f t="shared" si="10"/>
        <v>457.017732653</v>
      </c>
      <c r="AD161" s="55">
        <f t="shared" si="10"/>
        <v>433.60211483379999</v>
      </c>
      <c r="AE161" s="55">
        <f t="shared" si="10"/>
        <v>488.73396342299998</v>
      </c>
      <c r="AF161" s="55">
        <f t="shared" si="10"/>
        <v>500.16576603300001</v>
      </c>
      <c r="AG161" s="55">
        <f t="shared" si="10"/>
        <v>550.28112480100003</v>
      </c>
      <c r="AH161" s="55">
        <f t="shared" si="10"/>
        <v>551.631522012</v>
      </c>
      <c r="AI161" s="55">
        <f t="shared" si="10"/>
        <v>500.00747753000002</v>
      </c>
      <c r="AJ161" s="55">
        <f t="shared" si="10"/>
        <v>467.89614482780996</v>
      </c>
      <c r="AK161" s="55">
        <f t="shared" si="10"/>
        <v>545.59946766300004</v>
      </c>
      <c r="AL161" s="55">
        <f t="shared" si="10"/>
        <v>653.47811665699999</v>
      </c>
      <c r="AM161" s="55">
        <f t="shared" si="10"/>
        <v>832.97142578</v>
      </c>
      <c r="AN161" s="55">
        <f t="shared" si="10"/>
        <v>854.36076699599994</v>
      </c>
      <c r="AO161" s="55">
        <f t="shared" si="10"/>
        <v>879.15690622399995</v>
      </c>
      <c r="AP161" s="55">
        <f t="shared" si="10"/>
        <v>882.98824724499991</v>
      </c>
      <c r="AQ161" s="55">
        <f t="shared" si="10"/>
        <v>787.51608847200009</v>
      </c>
      <c r="AR161" s="55">
        <f t="shared" si="10"/>
        <v>797.41500710500009</v>
      </c>
      <c r="AS161" s="55">
        <f t="shared" si="10"/>
        <v>772.03796910999995</v>
      </c>
      <c r="AT161" s="55">
        <f t="shared" si="10"/>
        <v>676.82071686399991</v>
      </c>
      <c r="AU161" s="55">
        <f t="shared" si="10"/>
        <v>724.660882335</v>
      </c>
      <c r="AV161" s="55">
        <f t="shared" si="10"/>
        <v>680.72062941199999</v>
      </c>
      <c r="AW161" s="55">
        <f t="shared" si="10"/>
        <v>573.90026790399997</v>
      </c>
      <c r="AX161" s="55">
        <f t="shared" si="10"/>
        <v>538.96588370029997</v>
      </c>
      <c r="AY161" s="55">
        <f t="shared" si="10"/>
        <v>512.29996423249997</v>
      </c>
      <c r="AZ161" s="55">
        <f t="shared" si="10"/>
        <v>449.60534291520003</v>
      </c>
      <c r="BA161" s="55">
        <f t="shared" si="10"/>
        <v>363.77867285349998</v>
      </c>
    </row>
    <row r="162" spans="1:53" x14ac:dyDescent="0.25">
      <c r="A162" s="26">
        <v>2013</v>
      </c>
      <c r="B162" s="21" t="s">
        <v>34</v>
      </c>
      <c r="C162" s="21" t="str">
        <f t="shared" si="6"/>
        <v>Mar 2013</v>
      </c>
      <c r="D162" s="21" t="s">
        <v>33</v>
      </c>
      <c r="E162" s="25"/>
      <c r="F162" s="55">
        <f t="shared" ref="F162:BA162" si="11">F98+F24</f>
        <v>409.55574094748999</v>
      </c>
      <c r="G162" s="55">
        <f t="shared" si="11"/>
        <v>361.19399631482997</v>
      </c>
      <c r="H162" s="55">
        <f t="shared" si="11"/>
        <v>335.95029463409003</v>
      </c>
      <c r="I162" s="55">
        <f t="shared" si="11"/>
        <v>331.56493811435001</v>
      </c>
      <c r="J162" s="55">
        <f t="shared" si="11"/>
        <v>324.33423616889002</v>
      </c>
      <c r="K162" s="55">
        <f t="shared" si="11"/>
        <v>314.34833782978001</v>
      </c>
      <c r="L162" s="55">
        <f t="shared" si="11"/>
        <v>325.5000737579</v>
      </c>
      <c r="M162" s="55">
        <f t="shared" si="11"/>
        <v>313.89338504440002</v>
      </c>
      <c r="N162" s="55">
        <f t="shared" si="11"/>
        <v>303.32253350090002</v>
      </c>
      <c r="O162" s="55">
        <f t="shared" si="11"/>
        <v>328.80272160509998</v>
      </c>
      <c r="P162" s="55">
        <f t="shared" si="11"/>
        <v>298.24101052139997</v>
      </c>
      <c r="Q162" s="55">
        <f t="shared" si="11"/>
        <v>559.23192455900005</v>
      </c>
      <c r="R162" s="55">
        <f t="shared" si="11"/>
        <v>458.1385810978</v>
      </c>
      <c r="S162" s="55">
        <f t="shared" si="11"/>
        <v>498.72206525308002</v>
      </c>
      <c r="T162" s="55">
        <f t="shared" si="11"/>
        <v>551.13351994990001</v>
      </c>
      <c r="U162" s="55">
        <f t="shared" si="11"/>
        <v>516.64445717800004</v>
      </c>
      <c r="V162" s="55">
        <f t="shared" si="11"/>
        <v>668.30553063699995</v>
      </c>
      <c r="W162" s="55">
        <f t="shared" si="11"/>
        <v>660.462222032</v>
      </c>
      <c r="X162" s="55">
        <f t="shared" si="11"/>
        <v>718.54254348699999</v>
      </c>
      <c r="Y162" s="55">
        <f t="shared" si="11"/>
        <v>686.14893709</v>
      </c>
      <c r="Z162" s="55">
        <f t="shared" si="11"/>
        <v>789.19887705899998</v>
      </c>
      <c r="AA162" s="55">
        <f t="shared" si="11"/>
        <v>718.54190179600005</v>
      </c>
      <c r="AB162" s="55">
        <f t="shared" si="11"/>
        <v>634.09394816500003</v>
      </c>
      <c r="AC162" s="55">
        <f t="shared" si="11"/>
        <v>707.00202915099999</v>
      </c>
      <c r="AD162" s="55">
        <f t="shared" si="11"/>
        <v>665.89873587099999</v>
      </c>
      <c r="AE162" s="55">
        <f t="shared" si="11"/>
        <v>700.43063088700001</v>
      </c>
      <c r="AF162" s="55">
        <f t="shared" si="11"/>
        <v>603.00875046399995</v>
      </c>
      <c r="AG162" s="55">
        <f t="shared" si="11"/>
        <v>615.43741752200003</v>
      </c>
      <c r="AH162" s="55">
        <f t="shared" si="11"/>
        <v>575.28574620899997</v>
      </c>
      <c r="AI162" s="55">
        <f t="shared" si="11"/>
        <v>546.97049031100005</v>
      </c>
      <c r="AJ162" s="55">
        <f t="shared" si="11"/>
        <v>616.37606487300002</v>
      </c>
      <c r="AK162" s="55">
        <f t="shared" si="11"/>
        <v>677.50469187700003</v>
      </c>
      <c r="AL162" s="55">
        <f t="shared" si="11"/>
        <v>732.00602980000008</v>
      </c>
      <c r="AM162" s="55">
        <f t="shared" si="11"/>
        <v>860.90440607699998</v>
      </c>
      <c r="AN162" s="55">
        <f t="shared" si="11"/>
        <v>780.81570219100001</v>
      </c>
      <c r="AO162" s="55">
        <f t="shared" si="11"/>
        <v>778.85737537699993</v>
      </c>
      <c r="AP162" s="55">
        <f t="shared" si="11"/>
        <v>865.91699758000004</v>
      </c>
      <c r="AQ162" s="55">
        <f t="shared" si="11"/>
        <v>875.19350273600003</v>
      </c>
      <c r="AR162" s="55">
        <f t="shared" si="11"/>
        <v>821.9700917749999</v>
      </c>
      <c r="AS162" s="55">
        <f t="shared" si="11"/>
        <v>844.96323991899999</v>
      </c>
      <c r="AT162" s="55">
        <f t="shared" si="11"/>
        <v>859.18507823599998</v>
      </c>
      <c r="AU162" s="55">
        <f t="shared" si="11"/>
        <v>845.15648869200004</v>
      </c>
      <c r="AV162" s="55">
        <f t="shared" si="11"/>
        <v>795.91652668099994</v>
      </c>
      <c r="AW162" s="55">
        <f t="shared" si="11"/>
        <v>734.19247112400001</v>
      </c>
      <c r="AX162" s="55">
        <f t="shared" si="11"/>
        <v>625.37966876780001</v>
      </c>
      <c r="AY162" s="55">
        <f t="shared" si="11"/>
        <v>602.48029385845996</v>
      </c>
      <c r="AZ162" s="55">
        <f t="shared" si="11"/>
        <v>489.81070943001998</v>
      </c>
      <c r="BA162" s="55">
        <f t="shared" si="11"/>
        <v>457.80384616947799</v>
      </c>
    </row>
    <row r="163" spans="1:53" x14ac:dyDescent="0.25">
      <c r="A163" s="26">
        <v>2013</v>
      </c>
      <c r="B163" s="21" t="s">
        <v>45</v>
      </c>
      <c r="C163" s="21" t="str">
        <f t="shared" si="6"/>
        <v>Apr 2013</v>
      </c>
      <c r="D163" s="21" t="s">
        <v>33</v>
      </c>
      <c r="E163" s="25"/>
      <c r="F163" s="55">
        <f t="shared" ref="F163:BA163" si="12">F102+F28</f>
        <v>262.69799401449995</v>
      </c>
      <c r="G163" s="55">
        <f t="shared" si="12"/>
        <v>247.2281919907</v>
      </c>
      <c r="H163" s="55">
        <f t="shared" si="12"/>
        <v>232.4868406073</v>
      </c>
      <c r="I163" s="55">
        <f t="shared" si="12"/>
        <v>237.38032475079999</v>
      </c>
      <c r="J163" s="55">
        <f t="shared" si="12"/>
        <v>238.18834586580002</v>
      </c>
      <c r="K163" s="55">
        <f t="shared" si="12"/>
        <v>231.1632608196</v>
      </c>
      <c r="L163" s="55">
        <f t="shared" si="12"/>
        <v>241.09358247519998</v>
      </c>
      <c r="M163" s="55">
        <f t="shared" si="12"/>
        <v>253.27841853059999</v>
      </c>
      <c r="N163" s="55">
        <f t="shared" si="12"/>
        <v>234.71412391689998</v>
      </c>
      <c r="O163" s="55">
        <f t="shared" si="12"/>
        <v>453.48511250900003</v>
      </c>
      <c r="P163" s="55">
        <f t="shared" si="12"/>
        <v>347.0326041079</v>
      </c>
      <c r="Q163" s="55">
        <f t="shared" si="12"/>
        <v>573.19941752499994</v>
      </c>
      <c r="R163" s="55">
        <f t="shared" si="12"/>
        <v>511.40159590500002</v>
      </c>
      <c r="S163" s="55">
        <f t="shared" si="12"/>
        <v>418.22991949300001</v>
      </c>
      <c r="T163" s="55">
        <f t="shared" si="12"/>
        <v>450.36576815400002</v>
      </c>
      <c r="U163" s="55">
        <f t="shared" si="12"/>
        <v>599.1209085590001</v>
      </c>
      <c r="V163" s="55">
        <f t="shared" si="12"/>
        <v>652.80686937600001</v>
      </c>
      <c r="W163" s="55">
        <f t="shared" si="12"/>
        <v>588.65124233000006</v>
      </c>
      <c r="X163" s="55">
        <f t="shared" si="12"/>
        <v>654.02974158799998</v>
      </c>
      <c r="Y163" s="55">
        <f t="shared" si="12"/>
        <v>582.86801690699997</v>
      </c>
      <c r="Z163" s="55">
        <f t="shared" si="12"/>
        <v>498.85943910099996</v>
      </c>
      <c r="AA163" s="55">
        <f t="shared" si="12"/>
        <v>557.41345167539998</v>
      </c>
      <c r="AB163" s="55">
        <f t="shared" si="12"/>
        <v>554.30189220130001</v>
      </c>
      <c r="AC163" s="55">
        <f t="shared" si="12"/>
        <v>492.47638702900002</v>
      </c>
      <c r="AD163" s="55">
        <f t="shared" si="12"/>
        <v>511.71229451400001</v>
      </c>
      <c r="AE163" s="55">
        <f t="shared" si="12"/>
        <v>541.54050077609998</v>
      </c>
      <c r="AF163" s="55">
        <f t="shared" si="12"/>
        <v>517.86119691709996</v>
      </c>
      <c r="AG163" s="55">
        <f t="shared" si="12"/>
        <v>554.66165523590007</v>
      </c>
      <c r="AH163" s="55">
        <f t="shared" si="12"/>
        <v>610.36287186200002</v>
      </c>
      <c r="AI163" s="55">
        <f t="shared" si="12"/>
        <v>541.35308873700001</v>
      </c>
      <c r="AJ163" s="55">
        <f t="shared" si="12"/>
        <v>634.804656464</v>
      </c>
      <c r="AK163" s="55">
        <f t="shared" si="12"/>
        <v>672.97458268000003</v>
      </c>
      <c r="AL163" s="55">
        <f t="shared" si="12"/>
        <v>711.90245682499994</v>
      </c>
      <c r="AM163" s="55">
        <f t="shared" si="12"/>
        <v>640.89432155500003</v>
      </c>
      <c r="AN163" s="55">
        <f t="shared" si="12"/>
        <v>629.75679351899998</v>
      </c>
      <c r="AO163" s="55">
        <f t="shared" si="12"/>
        <v>704.9731279670001</v>
      </c>
      <c r="AP163" s="55">
        <f t="shared" si="12"/>
        <v>722.86553937000008</v>
      </c>
      <c r="AQ163" s="55">
        <f t="shared" si="12"/>
        <v>732.02987634600004</v>
      </c>
      <c r="AR163" s="55">
        <f t="shared" si="12"/>
        <v>661.01344757099992</v>
      </c>
      <c r="AS163" s="55">
        <f t="shared" si="12"/>
        <v>742.43762301699996</v>
      </c>
      <c r="AT163" s="55">
        <f t="shared" si="12"/>
        <v>759.90594079100003</v>
      </c>
      <c r="AU163" s="55">
        <f t="shared" si="12"/>
        <v>765.60732974400003</v>
      </c>
      <c r="AV163" s="55">
        <f t="shared" si="12"/>
        <v>560.51259066879993</v>
      </c>
      <c r="AW163" s="55">
        <f t="shared" si="12"/>
        <v>501.3097424449</v>
      </c>
      <c r="AX163" s="55">
        <f t="shared" si="12"/>
        <v>384.48469758890002</v>
      </c>
      <c r="AY163" s="55">
        <f t="shared" si="12"/>
        <v>323.66480299189999</v>
      </c>
      <c r="AZ163" s="55">
        <f t="shared" si="12"/>
        <v>307.28073434789997</v>
      </c>
      <c r="BA163" s="55">
        <f t="shared" si="12"/>
        <v>274.25947814249997</v>
      </c>
    </row>
    <row r="164" spans="1:53" x14ac:dyDescent="0.25">
      <c r="A164" s="26">
        <v>2013</v>
      </c>
      <c r="B164" s="21" t="s">
        <v>44</v>
      </c>
      <c r="C164" s="21" t="str">
        <f t="shared" si="6"/>
        <v>May 2013</v>
      </c>
      <c r="D164" s="21" t="s">
        <v>33</v>
      </c>
      <c r="E164" s="25"/>
      <c r="F164" s="55">
        <f t="shared" ref="F164:BA164" si="13">F106+F32</f>
        <v>216.86262513909998</v>
      </c>
      <c r="G164" s="55">
        <f t="shared" si="13"/>
        <v>184.63523887540001</v>
      </c>
      <c r="H164" s="55">
        <f t="shared" si="13"/>
        <v>189.46433352759999</v>
      </c>
      <c r="I164" s="55">
        <f t="shared" si="13"/>
        <v>171.31451154600001</v>
      </c>
      <c r="J164" s="55">
        <f t="shared" si="13"/>
        <v>184.13053272933999</v>
      </c>
      <c r="K164" s="55">
        <f t="shared" si="13"/>
        <v>323.89549455334998</v>
      </c>
      <c r="L164" s="55">
        <f t="shared" si="13"/>
        <v>189.64948249380001</v>
      </c>
      <c r="M164" s="55">
        <f t="shared" si="13"/>
        <v>192.86805213259998</v>
      </c>
      <c r="N164" s="55">
        <f t="shared" si="13"/>
        <v>186.39559059889501</v>
      </c>
      <c r="O164" s="55">
        <f t="shared" si="13"/>
        <v>187.7602158519</v>
      </c>
      <c r="P164" s="55">
        <f t="shared" si="13"/>
        <v>486.698767057</v>
      </c>
      <c r="Q164" s="55">
        <f t="shared" si="13"/>
        <v>528.52906076099998</v>
      </c>
      <c r="R164" s="55">
        <f t="shared" si="13"/>
        <v>464.859351737</v>
      </c>
      <c r="S164" s="55">
        <f t="shared" si="13"/>
        <v>512.09048428100004</v>
      </c>
      <c r="T164" s="55">
        <f t="shared" si="13"/>
        <v>485.620376943</v>
      </c>
      <c r="U164" s="55">
        <f t="shared" si="13"/>
        <v>571.93137993699997</v>
      </c>
      <c r="V164" s="55">
        <f t="shared" si="13"/>
        <v>466.97312578599997</v>
      </c>
      <c r="W164" s="55">
        <f t="shared" si="13"/>
        <v>467.6378982924</v>
      </c>
      <c r="X164" s="55">
        <f t="shared" si="13"/>
        <v>512.81373748450005</v>
      </c>
      <c r="Y164" s="55">
        <f t="shared" si="13"/>
        <v>449.01838462080002</v>
      </c>
      <c r="Z164" s="55">
        <f t="shared" si="13"/>
        <v>516.63798724949993</v>
      </c>
      <c r="AA164" s="55">
        <f t="shared" si="13"/>
        <v>493.62752221810001</v>
      </c>
      <c r="AB164" s="55">
        <f t="shared" si="13"/>
        <v>462.1392827601</v>
      </c>
      <c r="AC164" s="55">
        <f t="shared" si="13"/>
        <v>450.84598897114</v>
      </c>
      <c r="AD164" s="55">
        <f t="shared" si="13"/>
        <v>392.20118649943998</v>
      </c>
      <c r="AE164" s="55">
        <f t="shared" si="13"/>
        <v>433.4756848545</v>
      </c>
      <c r="AF164" s="55">
        <f t="shared" si="13"/>
        <v>449.33464518720001</v>
      </c>
      <c r="AG164" s="55">
        <f t="shared" si="13"/>
        <v>414.19426802480001</v>
      </c>
      <c r="AH164" s="55">
        <f t="shared" si="13"/>
        <v>484.26846795</v>
      </c>
      <c r="AI164" s="55">
        <f t="shared" si="13"/>
        <v>398.47564452099999</v>
      </c>
      <c r="AJ164" s="55">
        <f t="shared" si="13"/>
        <v>540.22113629099999</v>
      </c>
      <c r="AK164" s="55">
        <f t="shared" si="13"/>
        <v>482.19127980999997</v>
      </c>
      <c r="AL164" s="55">
        <f t="shared" si="13"/>
        <v>590.732512746</v>
      </c>
      <c r="AM164" s="55">
        <f t="shared" si="13"/>
        <v>527.47359018869997</v>
      </c>
      <c r="AN164" s="55">
        <f t="shared" si="13"/>
        <v>526.04371007579994</v>
      </c>
      <c r="AO164" s="55">
        <f t="shared" si="13"/>
        <v>515.62769031200003</v>
      </c>
      <c r="AP164" s="55">
        <f t="shared" si="13"/>
        <v>544.75884475399994</v>
      </c>
      <c r="AQ164" s="55">
        <f t="shared" si="13"/>
        <v>597.41735261400004</v>
      </c>
      <c r="AR164" s="55">
        <f t="shared" si="13"/>
        <v>531.07101618299998</v>
      </c>
      <c r="AS164" s="55">
        <f t="shared" si="13"/>
        <v>624.70438077900008</v>
      </c>
      <c r="AT164" s="55">
        <f t="shared" si="13"/>
        <v>660.21435107100001</v>
      </c>
      <c r="AU164" s="55">
        <f t="shared" si="13"/>
        <v>587.11618465189997</v>
      </c>
      <c r="AV164" s="55">
        <f t="shared" si="13"/>
        <v>469.59941487779997</v>
      </c>
      <c r="AW164" s="55">
        <f t="shared" si="13"/>
        <v>450.2864910394</v>
      </c>
      <c r="AX164" s="55">
        <f t="shared" si="13"/>
        <v>388.28871465976999</v>
      </c>
      <c r="AY164" s="55">
        <f t="shared" si="13"/>
        <v>323.99183118249999</v>
      </c>
      <c r="AZ164" s="55">
        <f t="shared" si="13"/>
        <v>280.52364607609996</v>
      </c>
      <c r="BA164" s="55">
        <f t="shared" si="13"/>
        <v>235.09768460550001</v>
      </c>
    </row>
    <row r="165" spans="1:53" x14ac:dyDescent="0.25">
      <c r="A165" s="26">
        <v>2013</v>
      </c>
      <c r="B165" s="21" t="s">
        <v>43</v>
      </c>
      <c r="C165" s="21" t="str">
        <f t="shared" si="6"/>
        <v>Jun 2013</v>
      </c>
      <c r="D165" s="21" t="s">
        <v>33</v>
      </c>
      <c r="E165" s="25"/>
      <c r="F165" s="55">
        <f t="shared" ref="F165:BA165" si="14">F110+F36</f>
        <v>218.35867684939998</v>
      </c>
      <c r="G165" s="55">
        <f t="shared" si="14"/>
        <v>205.55806616149999</v>
      </c>
      <c r="H165" s="55">
        <f t="shared" si="14"/>
        <v>198.02191116310001</v>
      </c>
      <c r="I165" s="55">
        <f t="shared" si="14"/>
        <v>183.23627821549999</v>
      </c>
      <c r="J165" s="55">
        <f t="shared" si="14"/>
        <v>181.60459284569998</v>
      </c>
      <c r="K165" s="55">
        <f t="shared" si="14"/>
        <v>241.80134832470003</v>
      </c>
      <c r="L165" s="55">
        <f t="shared" si="14"/>
        <v>320.67381859610003</v>
      </c>
      <c r="M165" s="55">
        <f t="shared" si="14"/>
        <v>216.74469803730003</v>
      </c>
      <c r="N165" s="55">
        <f t="shared" si="14"/>
        <v>227.15930056179999</v>
      </c>
      <c r="O165" s="55">
        <f t="shared" si="14"/>
        <v>201.96928058829999</v>
      </c>
      <c r="P165" s="55">
        <f t="shared" si="14"/>
        <v>226.9308396628</v>
      </c>
      <c r="Q165" s="55">
        <f t="shared" si="14"/>
        <v>394.14951410200001</v>
      </c>
      <c r="R165" s="55">
        <f t="shared" si="14"/>
        <v>306.06568430300001</v>
      </c>
      <c r="S165" s="55">
        <f t="shared" si="14"/>
        <v>360.06974642700004</v>
      </c>
      <c r="T165" s="55">
        <f t="shared" si="14"/>
        <v>524.64819832300009</v>
      </c>
      <c r="U165" s="55">
        <f t="shared" si="14"/>
        <v>520.45681900700004</v>
      </c>
      <c r="V165" s="55">
        <f t="shared" si="14"/>
        <v>440.3069715167</v>
      </c>
      <c r="W165" s="55">
        <f t="shared" si="14"/>
        <v>557.75125912940007</v>
      </c>
      <c r="X165" s="55">
        <f t="shared" si="14"/>
        <v>480.93457243480003</v>
      </c>
      <c r="Y165" s="55">
        <f t="shared" si="14"/>
        <v>468.57685126317</v>
      </c>
      <c r="Z165" s="55">
        <f t="shared" si="14"/>
        <v>500.03508124039996</v>
      </c>
      <c r="AA165" s="55">
        <f t="shared" si="14"/>
        <v>507.59613180075996</v>
      </c>
      <c r="AB165" s="55">
        <f t="shared" si="14"/>
        <v>519.26174681150007</v>
      </c>
      <c r="AC165" s="55">
        <f t="shared" si="14"/>
        <v>483.51371262869998</v>
      </c>
      <c r="AD165" s="55">
        <f t="shared" si="14"/>
        <v>391.95340346889998</v>
      </c>
      <c r="AE165" s="55">
        <f t="shared" si="14"/>
        <v>360.83023892699998</v>
      </c>
      <c r="AF165" s="55">
        <f t="shared" si="14"/>
        <v>408.01181941559997</v>
      </c>
      <c r="AG165" s="55">
        <f t="shared" si="14"/>
        <v>404.67349655980001</v>
      </c>
      <c r="AH165" s="55">
        <f t="shared" si="14"/>
        <v>408.93012062910003</v>
      </c>
      <c r="AI165" s="55">
        <f t="shared" si="14"/>
        <v>443.01275091085</v>
      </c>
      <c r="AJ165" s="55">
        <f t="shared" si="14"/>
        <v>638.15090583869994</v>
      </c>
      <c r="AK165" s="55">
        <f t="shared" si="14"/>
        <v>471.87353364210003</v>
      </c>
      <c r="AL165" s="55">
        <f t="shared" si="14"/>
        <v>575.0895275931</v>
      </c>
      <c r="AM165" s="55">
        <f t="shared" si="14"/>
        <v>625.82880222609992</v>
      </c>
      <c r="AN165" s="55">
        <f t="shared" si="14"/>
        <v>469.02786984980901</v>
      </c>
      <c r="AO165" s="55">
        <f t="shared" si="14"/>
        <v>453.82755156428999</v>
      </c>
      <c r="AP165" s="55">
        <f t="shared" si="14"/>
        <v>516.42016922250002</v>
      </c>
      <c r="AQ165" s="55">
        <f t="shared" si="14"/>
        <v>549.65276970759999</v>
      </c>
      <c r="AR165" s="55">
        <f t="shared" si="14"/>
        <v>505.15607944136002</v>
      </c>
      <c r="AS165" s="55">
        <f t="shared" si="14"/>
        <v>567.90482161040006</v>
      </c>
      <c r="AT165" s="55">
        <f t="shared" si="14"/>
        <v>639.1848921006</v>
      </c>
      <c r="AU165" s="55">
        <f t="shared" si="14"/>
        <v>588.12818781549993</v>
      </c>
      <c r="AV165" s="55">
        <f t="shared" si="14"/>
        <v>506.00852941817999</v>
      </c>
      <c r="AW165" s="55">
        <f t="shared" si="14"/>
        <v>470.34008484522997</v>
      </c>
      <c r="AX165" s="55">
        <f t="shared" si="14"/>
        <v>385.18689352140001</v>
      </c>
      <c r="AY165" s="55">
        <f t="shared" si="14"/>
        <v>319.21272371560002</v>
      </c>
      <c r="AZ165" s="55">
        <f t="shared" si="14"/>
        <v>282.17309634410003</v>
      </c>
      <c r="BA165" s="55">
        <f t="shared" si="14"/>
        <v>249.7045772278</v>
      </c>
    </row>
    <row r="166" spans="1:53" x14ac:dyDescent="0.25">
      <c r="A166" s="26">
        <v>2013</v>
      </c>
      <c r="B166" s="21" t="s">
        <v>42</v>
      </c>
      <c r="C166" s="21" t="str">
        <f t="shared" si="6"/>
        <v>Jul 2013</v>
      </c>
      <c r="D166" s="21" t="s">
        <v>33</v>
      </c>
      <c r="E166" s="25"/>
      <c r="F166" s="55">
        <f t="shared" ref="F166:BA166" si="15">F114+F40</f>
        <v>225.0846958043</v>
      </c>
      <c r="G166" s="55">
        <f t="shared" si="15"/>
        <v>208.6444285538</v>
      </c>
      <c r="H166" s="55">
        <f t="shared" si="15"/>
        <v>203.07984040899998</v>
      </c>
      <c r="I166" s="55">
        <f t="shared" si="15"/>
        <v>203.457975656</v>
      </c>
      <c r="J166" s="55">
        <f t="shared" si="15"/>
        <v>196.294500347</v>
      </c>
      <c r="K166" s="55">
        <f t="shared" si="15"/>
        <v>259.55299975080004</v>
      </c>
      <c r="L166" s="55">
        <f t="shared" si="15"/>
        <v>196.79137502489999</v>
      </c>
      <c r="M166" s="55">
        <f t="shared" si="15"/>
        <v>169.527772411</v>
      </c>
      <c r="N166" s="55">
        <f t="shared" si="15"/>
        <v>186.93705969460001</v>
      </c>
      <c r="O166" s="55">
        <f t="shared" si="15"/>
        <v>225.1131968894</v>
      </c>
      <c r="P166" s="55">
        <f t="shared" si="15"/>
        <v>275.60799654000004</v>
      </c>
      <c r="Q166" s="55">
        <f t="shared" si="15"/>
        <v>330.13797847929999</v>
      </c>
      <c r="R166" s="55">
        <f t="shared" si="15"/>
        <v>397.37245764980003</v>
      </c>
      <c r="S166" s="55">
        <f t="shared" si="15"/>
        <v>379.41252491160003</v>
      </c>
      <c r="T166" s="55">
        <f t="shared" si="15"/>
        <v>529.70859392800003</v>
      </c>
      <c r="U166" s="55">
        <f t="shared" si="15"/>
        <v>576.01117331299997</v>
      </c>
      <c r="V166" s="55">
        <f t="shared" si="15"/>
        <v>553.69545380620002</v>
      </c>
      <c r="W166" s="55">
        <f t="shared" si="15"/>
        <v>527.17380750450002</v>
      </c>
      <c r="X166" s="55">
        <f t="shared" si="15"/>
        <v>480.61828321090002</v>
      </c>
      <c r="Y166" s="55">
        <f t="shared" si="15"/>
        <v>448.69853880390002</v>
      </c>
      <c r="Z166" s="55">
        <f t="shared" si="15"/>
        <v>452.36544866790001</v>
      </c>
      <c r="AA166" s="55">
        <f t="shared" si="15"/>
        <v>438.17820546799999</v>
      </c>
      <c r="AB166" s="55">
        <f t="shared" si="15"/>
        <v>436.10694380620004</v>
      </c>
      <c r="AC166" s="55">
        <f t="shared" si="15"/>
        <v>383.46320722389999</v>
      </c>
      <c r="AD166" s="55">
        <f t="shared" si="15"/>
        <v>289.25053550540002</v>
      </c>
      <c r="AE166" s="55">
        <f t="shared" si="15"/>
        <v>324.10573058429998</v>
      </c>
      <c r="AF166" s="55">
        <f t="shared" si="15"/>
        <v>389.49582282170002</v>
      </c>
      <c r="AG166" s="55">
        <f t="shared" si="15"/>
        <v>357.48160973339998</v>
      </c>
      <c r="AH166" s="55">
        <f t="shared" si="15"/>
        <v>393.99042614109999</v>
      </c>
      <c r="AI166" s="55">
        <f t="shared" si="15"/>
        <v>387.74551577885001</v>
      </c>
      <c r="AJ166" s="55">
        <f t="shared" si="15"/>
        <v>492.91731804379998</v>
      </c>
      <c r="AK166" s="55">
        <f t="shared" si="15"/>
        <v>415.08518637919997</v>
      </c>
      <c r="AL166" s="55">
        <f t="shared" si="15"/>
        <v>556.50399183299999</v>
      </c>
      <c r="AM166" s="55">
        <f t="shared" si="15"/>
        <v>573.65080515039995</v>
      </c>
      <c r="AN166" s="55">
        <f t="shared" si="15"/>
        <v>506.07988662279996</v>
      </c>
      <c r="AO166" s="55">
        <f t="shared" si="15"/>
        <v>483.08029303960001</v>
      </c>
      <c r="AP166" s="55">
        <f t="shared" si="15"/>
        <v>464.29309487195997</v>
      </c>
      <c r="AQ166" s="55">
        <f t="shared" si="15"/>
        <v>518.16262633922997</v>
      </c>
      <c r="AR166" s="55">
        <f t="shared" si="15"/>
        <v>531.44507858910004</v>
      </c>
      <c r="AS166" s="55">
        <f t="shared" si="15"/>
        <v>534.9406452733499</v>
      </c>
      <c r="AT166" s="55">
        <f t="shared" si="15"/>
        <v>604.15403003310007</v>
      </c>
      <c r="AU166" s="55">
        <f t="shared" si="15"/>
        <v>511.70070748030003</v>
      </c>
      <c r="AV166" s="55">
        <f t="shared" si="15"/>
        <v>457.32045388044997</v>
      </c>
      <c r="AW166" s="55">
        <f t="shared" si="15"/>
        <v>416.2082993848</v>
      </c>
      <c r="AX166" s="55">
        <f t="shared" si="15"/>
        <v>364.9660469447</v>
      </c>
      <c r="AY166" s="55">
        <f t="shared" si="15"/>
        <v>302.47906933719997</v>
      </c>
      <c r="AZ166" s="55">
        <f t="shared" si="15"/>
        <v>271.88680632820001</v>
      </c>
      <c r="BA166" s="55">
        <f t="shared" si="15"/>
        <v>249.59948163140001</v>
      </c>
    </row>
    <row r="167" spans="1:53" x14ac:dyDescent="0.25">
      <c r="A167" s="26">
        <v>2013</v>
      </c>
      <c r="B167" s="21" t="s">
        <v>41</v>
      </c>
      <c r="C167" s="21" t="str">
        <f t="shared" si="6"/>
        <v>Aug 2013</v>
      </c>
      <c r="D167" s="21" t="s">
        <v>33</v>
      </c>
      <c r="E167" s="25"/>
      <c r="F167" s="55">
        <f t="shared" ref="F167:BA167" si="16">F118+F44</f>
        <v>99.692182770450003</v>
      </c>
      <c r="G167" s="55">
        <f t="shared" si="16"/>
        <v>93.503302737400006</v>
      </c>
      <c r="H167" s="55">
        <f t="shared" si="16"/>
        <v>92.415969046320001</v>
      </c>
      <c r="I167" s="55">
        <f t="shared" si="16"/>
        <v>84.56159796819999</v>
      </c>
      <c r="J167" s="55">
        <f t="shared" si="16"/>
        <v>87.817459579410013</v>
      </c>
      <c r="K167" s="55">
        <f t="shared" si="16"/>
        <v>83.796907362699997</v>
      </c>
      <c r="L167" s="55">
        <f t="shared" si="16"/>
        <v>57.668152208399995</v>
      </c>
      <c r="M167" s="55">
        <f t="shared" si="16"/>
        <v>65.799267245300001</v>
      </c>
      <c r="N167" s="55">
        <f t="shared" si="16"/>
        <v>82.093682014400002</v>
      </c>
      <c r="O167" s="55">
        <f t="shared" si="16"/>
        <v>110.36825971228001</v>
      </c>
      <c r="P167" s="55">
        <f t="shared" si="16"/>
        <v>119.3886146724</v>
      </c>
      <c r="Q167" s="55">
        <f t="shared" si="16"/>
        <v>134.69318189250001</v>
      </c>
      <c r="R167" s="55">
        <f t="shared" si="16"/>
        <v>136.0473470923564</v>
      </c>
      <c r="S167" s="55">
        <f t="shared" si="16"/>
        <v>165.09487001533</v>
      </c>
      <c r="T167" s="55">
        <f t="shared" si="16"/>
        <v>201.29742111090002</v>
      </c>
      <c r="U167" s="55">
        <f t="shared" si="16"/>
        <v>216.48874125090001</v>
      </c>
      <c r="V167" s="55">
        <f t="shared" si="16"/>
        <v>243.44481326869999</v>
      </c>
      <c r="W167" s="55">
        <f t="shared" si="16"/>
        <v>282.15443012139997</v>
      </c>
      <c r="X167" s="55">
        <f t="shared" si="16"/>
        <v>265.59362741109999</v>
      </c>
      <c r="Y167" s="55">
        <f t="shared" si="16"/>
        <v>264.67467768221002</v>
      </c>
      <c r="Z167" s="55">
        <f t="shared" si="16"/>
        <v>228.43328652468801</v>
      </c>
      <c r="AA167" s="55">
        <f t="shared" si="16"/>
        <v>233.16593420318</v>
      </c>
      <c r="AB167" s="55">
        <f t="shared" si="16"/>
        <v>214.50482663105998</v>
      </c>
      <c r="AC167" s="55">
        <f t="shared" si="16"/>
        <v>176.45127271945</v>
      </c>
      <c r="AD167" s="55">
        <f t="shared" si="16"/>
        <v>154.80283373704</v>
      </c>
      <c r="AE167" s="55">
        <f t="shared" si="16"/>
        <v>173.05375364277199</v>
      </c>
      <c r="AF167" s="55">
        <f t="shared" si="16"/>
        <v>203.99908387613999</v>
      </c>
      <c r="AG167" s="55">
        <f t="shared" si="16"/>
        <v>203.60275037404</v>
      </c>
      <c r="AH167" s="55">
        <f t="shared" si="16"/>
        <v>256.73602617130001</v>
      </c>
      <c r="AI167" s="55">
        <f t="shared" si="16"/>
        <v>186.66722947240001</v>
      </c>
      <c r="AJ167" s="55">
        <f t="shared" si="16"/>
        <v>169.07999369475002</v>
      </c>
      <c r="AK167" s="55">
        <f t="shared" si="16"/>
        <v>238.00870360977999</v>
      </c>
      <c r="AL167" s="55">
        <f t="shared" si="16"/>
        <v>251.8102970283</v>
      </c>
      <c r="AM167" s="55">
        <f t="shared" si="16"/>
        <v>284.11002650219996</v>
      </c>
      <c r="AN167" s="55">
        <f t="shared" si="16"/>
        <v>190.50533317902998</v>
      </c>
      <c r="AO167" s="55">
        <f t="shared" si="16"/>
        <v>207.09814021190999</v>
      </c>
      <c r="AP167" s="55">
        <f t="shared" si="16"/>
        <v>280.61444945232</v>
      </c>
      <c r="AQ167" s="55">
        <f t="shared" si="16"/>
        <v>272.74324293656002</v>
      </c>
      <c r="AR167" s="55">
        <f t="shared" si="16"/>
        <v>253.50841582313001</v>
      </c>
      <c r="AS167" s="55">
        <f t="shared" si="16"/>
        <v>247.72350877657001</v>
      </c>
      <c r="AT167" s="55">
        <f t="shared" si="16"/>
        <v>261.97913248899999</v>
      </c>
      <c r="AU167" s="55">
        <f t="shared" si="16"/>
        <v>238.06017465510999</v>
      </c>
      <c r="AV167" s="55">
        <f t="shared" si="16"/>
        <v>237.86182340072003</v>
      </c>
      <c r="AW167" s="55">
        <f t="shared" si="16"/>
        <v>212.94008245960001</v>
      </c>
      <c r="AX167" s="55">
        <f t="shared" si="16"/>
        <v>188.33884172418999</v>
      </c>
      <c r="AY167" s="55">
        <f t="shared" si="16"/>
        <v>149.19279220294999</v>
      </c>
      <c r="AZ167" s="55">
        <f t="shared" si="16"/>
        <v>120.4990836841</v>
      </c>
      <c r="BA167" s="55">
        <f t="shared" si="16"/>
        <v>105.1904125545</v>
      </c>
    </row>
    <row r="168" spans="1:53" x14ac:dyDescent="0.25">
      <c r="A168" s="26">
        <v>2013</v>
      </c>
      <c r="B168" s="21" t="s">
        <v>40</v>
      </c>
      <c r="C168" s="21" t="str">
        <f t="shared" si="6"/>
        <v>Sep 2013</v>
      </c>
      <c r="D168" s="21" t="s">
        <v>33</v>
      </c>
      <c r="E168" s="25"/>
      <c r="F168" s="55">
        <f t="shared" ref="F168:BA168" si="17">F122+F48</f>
        <v>184.95592710279999</v>
      </c>
      <c r="G168" s="55">
        <f t="shared" si="17"/>
        <v>178.22536910545</v>
      </c>
      <c r="H168" s="55">
        <f t="shared" si="17"/>
        <v>187.24646767682998</v>
      </c>
      <c r="I168" s="55">
        <f t="shared" si="17"/>
        <v>174.57572629161302</v>
      </c>
      <c r="J168" s="55">
        <f t="shared" si="17"/>
        <v>170.49063671189001</v>
      </c>
      <c r="K168" s="55">
        <f t="shared" si="17"/>
        <v>191.01697686400001</v>
      </c>
      <c r="L168" s="55">
        <f t="shared" si="17"/>
        <v>194.21132027185001</v>
      </c>
      <c r="M168" s="55">
        <f t="shared" si="17"/>
        <v>232.19614009238001</v>
      </c>
      <c r="N168" s="55">
        <f t="shared" si="17"/>
        <v>235.89851807283802</v>
      </c>
      <c r="O168" s="55">
        <f t="shared" si="17"/>
        <v>276.33211082740002</v>
      </c>
      <c r="P168" s="55">
        <f t="shared" si="17"/>
        <v>261.83134051399998</v>
      </c>
      <c r="Q168" s="55">
        <f t="shared" si="17"/>
        <v>393.151094817</v>
      </c>
      <c r="R168" s="55">
        <f t="shared" si="17"/>
        <v>311.53738176000002</v>
      </c>
      <c r="S168" s="55">
        <f t="shared" si="17"/>
        <v>355.513437528</v>
      </c>
      <c r="T168" s="55">
        <f t="shared" si="17"/>
        <v>441.54754741600004</v>
      </c>
      <c r="U168" s="55">
        <f t="shared" si="17"/>
        <v>365.20349117640001</v>
      </c>
      <c r="V168" s="55">
        <f t="shared" si="17"/>
        <v>478.98933964299999</v>
      </c>
      <c r="W168" s="55">
        <f t="shared" si="17"/>
        <v>445.30982223609999</v>
      </c>
      <c r="X168" s="55">
        <f t="shared" si="17"/>
        <v>434.21114740420001</v>
      </c>
      <c r="Y168" s="55">
        <f t="shared" si="17"/>
        <v>416.72891733739999</v>
      </c>
      <c r="Z168" s="55">
        <f t="shared" si="17"/>
        <v>432.48054688196004</v>
      </c>
      <c r="AA168" s="55">
        <f t="shared" si="17"/>
        <v>403.95232653182001</v>
      </c>
      <c r="AB168" s="55">
        <f t="shared" si="17"/>
        <v>414.63911758431004</v>
      </c>
      <c r="AC168" s="55">
        <f t="shared" si="17"/>
        <v>426.86422558319998</v>
      </c>
      <c r="AD168" s="55">
        <f t="shared" si="17"/>
        <v>644.70689758649996</v>
      </c>
      <c r="AE168" s="55">
        <f t="shared" si="17"/>
        <v>684.25522483432007</v>
      </c>
      <c r="AF168" s="55">
        <f t="shared" si="17"/>
        <v>400.69322573319999</v>
      </c>
      <c r="AG168" s="55">
        <f t="shared" si="17"/>
        <v>347.24429599209998</v>
      </c>
      <c r="AH168" s="55">
        <f t="shared" si="17"/>
        <v>387.33320464130003</v>
      </c>
      <c r="AI168" s="55">
        <f t="shared" si="17"/>
        <v>451.27910075049999</v>
      </c>
      <c r="AJ168" s="55">
        <f t="shared" si="17"/>
        <v>469.54707178132003</v>
      </c>
      <c r="AK168" s="55">
        <f t="shared" si="17"/>
        <v>490.93485022457799</v>
      </c>
      <c r="AL168" s="55">
        <f t="shared" si="17"/>
        <v>567.98432025782006</v>
      </c>
      <c r="AM168" s="55">
        <f t="shared" si="17"/>
        <v>759.77263762679991</v>
      </c>
      <c r="AN168" s="55">
        <f t="shared" si="17"/>
        <v>678.35470097200005</v>
      </c>
      <c r="AO168" s="55">
        <f t="shared" si="17"/>
        <v>699.41593015600006</v>
      </c>
      <c r="AP168" s="55">
        <f t="shared" si="17"/>
        <v>662.56448494400001</v>
      </c>
      <c r="AQ168" s="55">
        <f t="shared" si="17"/>
        <v>618.98366391499997</v>
      </c>
      <c r="AR168" s="55">
        <f t="shared" si="17"/>
        <v>596.99507680720001</v>
      </c>
      <c r="AS168" s="55">
        <f t="shared" si="17"/>
        <v>607.08206058199994</v>
      </c>
      <c r="AT168" s="55">
        <f t="shared" si="17"/>
        <v>495.11958542249999</v>
      </c>
      <c r="AU168" s="55">
        <f t="shared" si="17"/>
        <v>580.50154535690001</v>
      </c>
      <c r="AV168" s="55">
        <f t="shared" si="17"/>
        <v>458.86233783935</v>
      </c>
      <c r="AW168" s="55">
        <f t="shared" si="17"/>
        <v>367.63481213659998</v>
      </c>
      <c r="AX168" s="55">
        <f t="shared" si="17"/>
        <v>311.62872532079996</v>
      </c>
      <c r="AY168" s="55">
        <f t="shared" si="17"/>
        <v>233.64138982750001</v>
      </c>
      <c r="AZ168" s="55">
        <f t="shared" si="17"/>
        <v>204.5106930124</v>
      </c>
      <c r="BA168" s="55">
        <f t="shared" si="17"/>
        <v>177.9486308276</v>
      </c>
    </row>
    <row r="169" spans="1:53" x14ac:dyDescent="0.25">
      <c r="A169" s="26">
        <v>2013</v>
      </c>
      <c r="B169" s="21" t="s">
        <v>39</v>
      </c>
      <c r="C169" s="21" t="str">
        <f t="shared" si="6"/>
        <v>Oct 2013</v>
      </c>
      <c r="D169" s="21" t="s">
        <v>33</v>
      </c>
      <c r="E169" s="25"/>
      <c r="F169" s="55">
        <f t="shared" ref="F169:BA169" si="18">F126+F52</f>
        <v>218.88574108060001</v>
      </c>
      <c r="G169" s="55">
        <f t="shared" si="18"/>
        <v>191.80506310287998</v>
      </c>
      <c r="H169" s="55">
        <f t="shared" si="18"/>
        <v>214.77448637217998</v>
      </c>
      <c r="I169" s="55">
        <f t="shared" si="18"/>
        <v>208.44927771324001</v>
      </c>
      <c r="J169" s="55">
        <f t="shared" si="18"/>
        <v>225.09886420729998</v>
      </c>
      <c r="K169" s="55">
        <f t="shared" si="18"/>
        <v>210.65397888139998</v>
      </c>
      <c r="L169" s="55">
        <f t="shared" si="18"/>
        <v>118.0189904203</v>
      </c>
      <c r="M169" s="55">
        <f t="shared" si="18"/>
        <v>113.6422271501</v>
      </c>
      <c r="N169" s="55">
        <f t="shared" si="18"/>
        <v>169.52423051790001</v>
      </c>
      <c r="O169" s="55">
        <f t="shared" si="18"/>
        <v>234.84266721590001</v>
      </c>
      <c r="P169" s="55">
        <f t="shared" si="18"/>
        <v>330.222127183</v>
      </c>
      <c r="Q169" s="55">
        <f t="shared" si="18"/>
        <v>562.83407155700002</v>
      </c>
      <c r="R169" s="55">
        <f t="shared" si="18"/>
        <v>550.18934322400003</v>
      </c>
      <c r="S169" s="55">
        <f t="shared" si="18"/>
        <v>563.702759872</v>
      </c>
      <c r="T169" s="55">
        <f t="shared" si="18"/>
        <v>714.74326265400009</v>
      </c>
      <c r="U169" s="55">
        <f t="shared" si="18"/>
        <v>685.66880225700004</v>
      </c>
      <c r="V169" s="55">
        <f t="shared" si="18"/>
        <v>515.27246875800006</v>
      </c>
      <c r="W169" s="55">
        <f t="shared" si="18"/>
        <v>638.85040286999993</v>
      </c>
      <c r="X169" s="55">
        <f t="shared" si="18"/>
        <v>553.19760806789998</v>
      </c>
      <c r="Y169" s="55">
        <f t="shared" si="18"/>
        <v>507.27214940509998</v>
      </c>
      <c r="Z169" s="55">
        <f t="shared" si="18"/>
        <v>473.67642196349999</v>
      </c>
      <c r="AA169" s="55">
        <f t="shared" si="18"/>
        <v>417.31394549100003</v>
      </c>
      <c r="AB169" s="55">
        <f t="shared" si="18"/>
        <v>467.75965828030002</v>
      </c>
      <c r="AC169" s="55">
        <f t="shared" si="18"/>
        <v>484.65962926769998</v>
      </c>
      <c r="AD169" s="55">
        <f t="shared" si="18"/>
        <v>419.02550379683998</v>
      </c>
      <c r="AE169" s="55">
        <f t="shared" si="18"/>
        <v>392.288009357215</v>
      </c>
      <c r="AF169" s="55">
        <f t="shared" si="18"/>
        <v>469.56200929267999</v>
      </c>
      <c r="AG169" s="55">
        <f t="shared" si="18"/>
        <v>516.14984521429994</v>
      </c>
      <c r="AH169" s="55">
        <f t="shared" si="18"/>
        <v>599.00242888399998</v>
      </c>
      <c r="AI169" s="55">
        <f t="shared" si="18"/>
        <v>622.47741634409999</v>
      </c>
      <c r="AJ169" s="55">
        <f t="shared" si="18"/>
        <v>624.52861487519999</v>
      </c>
      <c r="AK169" s="55">
        <f t="shared" si="18"/>
        <v>733.94229684059997</v>
      </c>
      <c r="AL169" s="55">
        <f t="shared" si="18"/>
        <v>841.643872042</v>
      </c>
      <c r="AM169" s="55">
        <f t="shared" si="18"/>
        <v>1002.781433254</v>
      </c>
      <c r="AN169" s="55">
        <f t="shared" si="18"/>
        <v>826.48408141899995</v>
      </c>
      <c r="AO169" s="55">
        <f t="shared" si="18"/>
        <v>892.29367156399996</v>
      </c>
      <c r="AP169" s="55">
        <f t="shared" si="18"/>
        <v>855.46759142099995</v>
      </c>
      <c r="AQ169" s="55">
        <f t="shared" si="18"/>
        <v>810.644204457</v>
      </c>
      <c r="AR169" s="55">
        <f t="shared" si="18"/>
        <v>751.86267435900004</v>
      </c>
      <c r="AS169" s="55">
        <f t="shared" si="18"/>
        <v>729.13931940999998</v>
      </c>
      <c r="AT169" s="55">
        <f t="shared" si="18"/>
        <v>760.53548853300003</v>
      </c>
      <c r="AU169" s="55">
        <f t="shared" si="18"/>
        <v>763.17806076199997</v>
      </c>
      <c r="AV169" s="55">
        <f t="shared" si="18"/>
        <v>555.16097477300002</v>
      </c>
      <c r="AW169" s="55">
        <f t="shared" si="18"/>
        <v>508.8788234415</v>
      </c>
      <c r="AX169" s="55">
        <f t="shared" si="18"/>
        <v>402.97370394580003</v>
      </c>
      <c r="AY169" s="55">
        <f t="shared" si="18"/>
        <v>317.23069041080004</v>
      </c>
      <c r="AZ169" s="55">
        <f t="shared" si="18"/>
        <v>265.06600613850003</v>
      </c>
      <c r="BA169" s="55">
        <f t="shared" si="18"/>
        <v>223.611342968</v>
      </c>
    </row>
    <row r="170" spans="1:53" x14ac:dyDescent="0.25">
      <c r="A170" s="26">
        <v>2013</v>
      </c>
      <c r="B170" s="21" t="s">
        <v>38</v>
      </c>
      <c r="C170" s="21" t="str">
        <f t="shared" si="6"/>
        <v>Nov 2013</v>
      </c>
      <c r="D170" s="21" t="s">
        <v>33</v>
      </c>
      <c r="E170" s="25"/>
      <c r="F170" s="55">
        <f t="shared" ref="F170:BA170" si="19">F130+F56</f>
        <v>285.14145282760001</v>
      </c>
      <c r="G170" s="55">
        <f t="shared" si="19"/>
        <v>244.51435909130001</v>
      </c>
      <c r="H170" s="55">
        <f t="shared" si="19"/>
        <v>264.01076714689998</v>
      </c>
      <c r="I170" s="55">
        <f t="shared" si="19"/>
        <v>270.55068162999999</v>
      </c>
      <c r="J170" s="55">
        <f t="shared" si="19"/>
        <v>247.22088585349999</v>
      </c>
      <c r="K170" s="55">
        <f t="shared" si="19"/>
        <v>237.31221163100003</v>
      </c>
      <c r="L170" s="55">
        <f t="shared" si="19"/>
        <v>247.7264126849</v>
      </c>
      <c r="M170" s="55">
        <f t="shared" si="19"/>
        <v>251.01932792999997</v>
      </c>
      <c r="N170" s="55">
        <f t="shared" si="19"/>
        <v>223.32154758939998</v>
      </c>
      <c r="O170" s="55">
        <f t="shared" si="19"/>
        <v>231.6632066921</v>
      </c>
      <c r="P170" s="55">
        <f t="shared" si="19"/>
        <v>234.003504201</v>
      </c>
      <c r="Q170" s="55">
        <f t="shared" si="19"/>
        <v>428.42271876899997</v>
      </c>
      <c r="R170" s="55">
        <f t="shared" si="19"/>
        <v>507.81791988000003</v>
      </c>
      <c r="S170" s="55">
        <f t="shared" si="19"/>
        <v>814.05591870400008</v>
      </c>
      <c r="T170" s="55">
        <f t="shared" si="19"/>
        <v>789.65345298900002</v>
      </c>
      <c r="U170" s="55">
        <f t="shared" si="19"/>
        <v>761.19076690399993</v>
      </c>
      <c r="V170" s="55">
        <f t="shared" si="19"/>
        <v>756.16833841599998</v>
      </c>
      <c r="W170" s="55">
        <f t="shared" si="19"/>
        <v>614.33161650199997</v>
      </c>
      <c r="X170" s="55">
        <f t="shared" si="19"/>
        <v>553.75699859869997</v>
      </c>
      <c r="Y170" s="55">
        <f t="shared" si="19"/>
        <v>687.69688799539995</v>
      </c>
      <c r="Z170" s="55">
        <f t="shared" si="19"/>
        <v>630.89992108299998</v>
      </c>
      <c r="AA170" s="55">
        <f t="shared" si="19"/>
        <v>582.8352811236</v>
      </c>
      <c r="AB170" s="55">
        <f t="shared" si="19"/>
        <v>620.43115075200001</v>
      </c>
      <c r="AC170" s="55">
        <f t="shared" si="19"/>
        <v>611.62649255600002</v>
      </c>
      <c r="AD170" s="55">
        <f t="shared" si="19"/>
        <v>602.29646227110004</v>
      </c>
      <c r="AE170" s="55">
        <f t="shared" si="19"/>
        <v>613.15353424930004</v>
      </c>
      <c r="AF170" s="55">
        <f t="shared" si="19"/>
        <v>616.34310577150006</v>
      </c>
      <c r="AG170" s="55">
        <f t="shared" si="19"/>
        <v>668.84957755539995</v>
      </c>
      <c r="AH170" s="55">
        <f t="shared" si="19"/>
        <v>716.38215846219998</v>
      </c>
      <c r="AI170" s="55">
        <f t="shared" si="19"/>
        <v>718.89889100100004</v>
      </c>
      <c r="AJ170" s="55">
        <f t="shared" si="19"/>
        <v>721.99687230200004</v>
      </c>
      <c r="AK170" s="55">
        <f t="shared" si="19"/>
        <v>876.17078336199995</v>
      </c>
      <c r="AL170" s="55">
        <f t="shared" si="19"/>
        <v>1099.599184163</v>
      </c>
      <c r="AM170" s="55">
        <f t="shared" si="19"/>
        <v>1258.1735300370001</v>
      </c>
      <c r="AN170" s="55">
        <f t="shared" si="19"/>
        <v>1375.7793633020001</v>
      </c>
      <c r="AO170" s="55">
        <f t="shared" si="19"/>
        <v>1233.960869195</v>
      </c>
      <c r="AP170" s="55">
        <f t="shared" si="19"/>
        <v>1062.97202894</v>
      </c>
      <c r="AQ170" s="55">
        <f t="shared" si="19"/>
        <v>1099.571493058</v>
      </c>
      <c r="AR170" s="55">
        <f t="shared" si="19"/>
        <v>1074.5599273289999</v>
      </c>
      <c r="AS170" s="55">
        <f t="shared" si="19"/>
        <v>984.04221285900007</v>
      </c>
      <c r="AT170" s="55">
        <f t="shared" si="19"/>
        <v>974.51865195300002</v>
      </c>
      <c r="AU170" s="55">
        <f t="shared" si="19"/>
        <v>862.52736562900009</v>
      </c>
      <c r="AV170" s="55">
        <f t="shared" si="19"/>
        <v>868.65689004299998</v>
      </c>
      <c r="AW170" s="55">
        <f t="shared" si="19"/>
        <v>850.70139877700001</v>
      </c>
      <c r="AX170" s="55">
        <f t="shared" si="19"/>
        <v>479.52476270420004</v>
      </c>
      <c r="AY170" s="55">
        <f t="shared" si="19"/>
        <v>439.68820275500002</v>
      </c>
      <c r="AZ170" s="55">
        <f t="shared" si="19"/>
        <v>407.66858399360001</v>
      </c>
      <c r="BA170" s="55">
        <f t="shared" si="19"/>
        <v>365.69311354949997</v>
      </c>
    </row>
    <row r="171" spans="1:53" x14ac:dyDescent="0.25">
      <c r="A171" s="26">
        <v>2013</v>
      </c>
      <c r="B171" s="21" t="s">
        <v>37</v>
      </c>
      <c r="C171" s="21" t="str">
        <f t="shared" si="6"/>
        <v>Dec 2013</v>
      </c>
      <c r="D171" s="21" t="s">
        <v>33</v>
      </c>
      <c r="E171" s="25"/>
      <c r="F171" s="55">
        <f t="shared" ref="F171:BA171" si="20">F134+F60</f>
        <v>349.01416377939995</v>
      </c>
      <c r="G171" s="55">
        <f t="shared" si="20"/>
        <v>313.01007286290002</v>
      </c>
      <c r="H171" s="55">
        <f t="shared" si="20"/>
        <v>268.88239065799996</v>
      </c>
      <c r="I171" s="55">
        <f t="shared" si="20"/>
        <v>248.88457997979998</v>
      </c>
      <c r="J171" s="55">
        <f t="shared" si="20"/>
        <v>241.40158901500001</v>
      </c>
      <c r="K171" s="55">
        <f t="shared" si="20"/>
        <v>261.32507567499999</v>
      </c>
      <c r="L171" s="55">
        <f t="shared" si="20"/>
        <v>236.66143137699999</v>
      </c>
      <c r="M171" s="55">
        <f t="shared" si="20"/>
        <v>226.889108808</v>
      </c>
      <c r="N171" s="55">
        <f t="shared" si="20"/>
        <v>216.92444708689999</v>
      </c>
      <c r="O171" s="55">
        <f t="shared" si="20"/>
        <v>245.57672797699999</v>
      </c>
      <c r="P171" s="55">
        <f t="shared" si="20"/>
        <v>230.16928786900002</v>
      </c>
      <c r="Q171" s="55">
        <f t="shared" si="20"/>
        <v>347.71156571529997</v>
      </c>
      <c r="R171" s="55">
        <f t="shared" si="20"/>
        <v>471.55595514380002</v>
      </c>
      <c r="S171" s="55">
        <f t="shared" si="20"/>
        <v>675.60568896699999</v>
      </c>
      <c r="T171" s="55">
        <f t="shared" si="20"/>
        <v>715.24221922200002</v>
      </c>
      <c r="U171" s="55">
        <f t="shared" si="20"/>
        <v>740.93119678800008</v>
      </c>
      <c r="V171" s="55">
        <f t="shared" si="20"/>
        <v>740.16728055700003</v>
      </c>
      <c r="W171" s="55">
        <f t="shared" si="20"/>
        <v>771.79603280700007</v>
      </c>
      <c r="X171" s="55">
        <f t="shared" si="20"/>
        <v>738.178027918</v>
      </c>
      <c r="Y171" s="55">
        <f t="shared" si="20"/>
        <v>802.45571674300004</v>
      </c>
      <c r="Z171" s="55">
        <f t="shared" si="20"/>
        <v>769.28756110899997</v>
      </c>
      <c r="AA171" s="55">
        <f t="shared" si="20"/>
        <v>731.72898555500001</v>
      </c>
      <c r="AB171" s="55">
        <f t="shared" si="20"/>
        <v>772.71315056599997</v>
      </c>
      <c r="AC171" s="55">
        <f t="shared" si="20"/>
        <v>761.04541623500006</v>
      </c>
      <c r="AD171" s="55">
        <f t="shared" si="20"/>
        <v>812.87996241500002</v>
      </c>
      <c r="AE171" s="55">
        <f t="shared" si="20"/>
        <v>749.95326622499999</v>
      </c>
      <c r="AF171" s="55">
        <f t="shared" si="20"/>
        <v>762.13588312799993</v>
      </c>
      <c r="AG171" s="55">
        <f t="shared" si="20"/>
        <v>764.04750294600001</v>
      </c>
      <c r="AH171" s="55">
        <f t="shared" si="20"/>
        <v>680.03607895799996</v>
      </c>
      <c r="AI171" s="55">
        <f t="shared" si="20"/>
        <v>723.17202027300004</v>
      </c>
      <c r="AJ171" s="55">
        <f t="shared" si="20"/>
        <v>821.55788284699997</v>
      </c>
      <c r="AK171" s="55">
        <f t="shared" si="20"/>
        <v>1011.495122739</v>
      </c>
      <c r="AL171" s="55">
        <f t="shared" si="20"/>
        <v>1215.8793036279999</v>
      </c>
      <c r="AM171" s="55">
        <f t="shared" si="20"/>
        <v>1238.8568741839999</v>
      </c>
      <c r="AN171" s="55">
        <f t="shared" si="20"/>
        <v>1402.953775638</v>
      </c>
      <c r="AO171" s="55">
        <f t="shared" si="20"/>
        <v>1275.2028253010001</v>
      </c>
      <c r="AP171" s="55">
        <f t="shared" si="20"/>
        <v>1156.908697183</v>
      </c>
      <c r="AQ171" s="55">
        <f t="shared" si="20"/>
        <v>1085.5749873459999</v>
      </c>
      <c r="AR171" s="55">
        <f t="shared" si="20"/>
        <v>1087.5637580809998</v>
      </c>
      <c r="AS171" s="55">
        <f t="shared" si="20"/>
        <v>1041.7154492459999</v>
      </c>
      <c r="AT171" s="55">
        <f t="shared" si="20"/>
        <v>970.0322811640001</v>
      </c>
      <c r="AU171" s="55">
        <f t="shared" si="20"/>
        <v>925.37064091999991</v>
      </c>
      <c r="AV171" s="55">
        <f t="shared" si="20"/>
        <v>921.24102290899987</v>
      </c>
      <c r="AW171" s="55">
        <f t="shared" si="20"/>
        <v>882.301609751</v>
      </c>
      <c r="AX171" s="55">
        <f t="shared" si="20"/>
        <v>630.48385038269998</v>
      </c>
      <c r="AY171" s="55">
        <f t="shared" si="20"/>
        <v>543.13602219409995</v>
      </c>
      <c r="AZ171" s="55">
        <f t="shared" si="20"/>
        <v>511.03844340590001</v>
      </c>
      <c r="BA171" s="55">
        <f t="shared" si="20"/>
        <v>431.14359767139996</v>
      </c>
    </row>
    <row r="172" spans="1:53" x14ac:dyDescent="0.25">
      <c r="A172" s="26">
        <v>2014</v>
      </c>
      <c r="B172" s="21" t="s">
        <v>36</v>
      </c>
      <c r="C172" s="21" t="str">
        <f t="shared" si="6"/>
        <v>Jan 2014</v>
      </c>
      <c r="D172" s="21" t="s">
        <v>33</v>
      </c>
      <c r="E172" s="25"/>
      <c r="F172" s="55">
        <f t="shared" ref="F172:BA172" si="21">F138+F64</f>
        <v>229.25413449519999</v>
      </c>
      <c r="G172" s="55">
        <f t="shared" si="21"/>
        <v>219.4622308095</v>
      </c>
      <c r="H172" s="55">
        <f t="shared" si="21"/>
        <v>229.74076742599999</v>
      </c>
      <c r="I172" s="55">
        <f t="shared" si="21"/>
        <v>252.087459217</v>
      </c>
      <c r="J172" s="55">
        <f t="shared" si="21"/>
        <v>259.911074773</v>
      </c>
      <c r="K172" s="55">
        <f t="shared" si="21"/>
        <v>259.29022095799996</v>
      </c>
      <c r="L172" s="55">
        <f t="shared" si="21"/>
        <v>274.14876543299999</v>
      </c>
      <c r="M172" s="55">
        <f t="shared" si="21"/>
        <v>262.87176767199998</v>
      </c>
      <c r="N172" s="55">
        <f t="shared" si="21"/>
        <v>229.98361342750002</v>
      </c>
      <c r="O172" s="55">
        <f t="shared" si="21"/>
        <v>255.40822383900002</v>
      </c>
      <c r="P172" s="55">
        <f t="shared" si="21"/>
        <v>279.08240544400002</v>
      </c>
      <c r="Q172" s="55">
        <f t="shared" si="21"/>
        <v>365.04540084600001</v>
      </c>
      <c r="R172" s="55">
        <f t="shared" si="21"/>
        <v>418.95611172899999</v>
      </c>
      <c r="S172" s="55">
        <f t="shared" si="21"/>
        <v>662.76883283100005</v>
      </c>
      <c r="T172" s="55">
        <f t="shared" si="21"/>
        <v>743.80827488299997</v>
      </c>
      <c r="U172" s="55">
        <f t="shared" si="21"/>
        <v>678.35745138699997</v>
      </c>
      <c r="V172" s="55">
        <f t="shared" si="21"/>
        <v>674.88788330500006</v>
      </c>
      <c r="W172" s="55">
        <f t="shared" si="21"/>
        <v>757.24735748900002</v>
      </c>
      <c r="X172" s="55">
        <f t="shared" si="21"/>
        <v>781.01678607400004</v>
      </c>
      <c r="Y172" s="55">
        <f t="shared" si="21"/>
        <v>629.88117808300001</v>
      </c>
      <c r="Z172" s="55">
        <f t="shared" si="21"/>
        <v>756.286013056</v>
      </c>
      <c r="AA172" s="55">
        <f t="shared" si="21"/>
        <v>774.62615707800001</v>
      </c>
      <c r="AB172" s="55">
        <f t="shared" si="21"/>
        <v>763.05223517499996</v>
      </c>
      <c r="AC172" s="55">
        <f t="shared" si="21"/>
        <v>707.27706344499995</v>
      </c>
      <c r="AD172" s="55">
        <f t="shared" si="21"/>
        <v>658.62840496699994</v>
      </c>
      <c r="AE172" s="55">
        <f t="shared" si="21"/>
        <v>672.32773679700006</v>
      </c>
      <c r="AF172" s="55">
        <f t="shared" si="21"/>
        <v>611.99660971100002</v>
      </c>
      <c r="AG172" s="55">
        <f t="shared" si="21"/>
        <v>649.87711898999999</v>
      </c>
      <c r="AH172" s="55">
        <f t="shared" si="21"/>
        <v>708.18422473800001</v>
      </c>
      <c r="AI172" s="55">
        <f t="shared" si="21"/>
        <v>756.50528169500012</v>
      </c>
      <c r="AJ172" s="55">
        <f t="shared" si="21"/>
        <v>752.18697705199997</v>
      </c>
      <c r="AK172" s="55">
        <f t="shared" si="21"/>
        <v>909.324001361</v>
      </c>
      <c r="AL172" s="55">
        <f t="shared" si="21"/>
        <v>1039.919824391</v>
      </c>
      <c r="AM172" s="55">
        <f t="shared" si="21"/>
        <v>1092.0595148540001</v>
      </c>
      <c r="AN172" s="55">
        <f t="shared" si="21"/>
        <v>1295.0763915160001</v>
      </c>
      <c r="AO172" s="55">
        <f t="shared" si="21"/>
        <v>1291.3925260670001</v>
      </c>
      <c r="AP172" s="55">
        <f t="shared" si="21"/>
        <v>1119.930713449</v>
      </c>
      <c r="AQ172" s="55">
        <f t="shared" si="21"/>
        <v>1105.4311585840001</v>
      </c>
      <c r="AR172" s="55">
        <f t="shared" si="21"/>
        <v>1062.6389531790001</v>
      </c>
      <c r="AS172" s="55">
        <f t="shared" si="21"/>
        <v>1037.6201923190001</v>
      </c>
      <c r="AT172" s="55">
        <f t="shared" si="21"/>
        <v>969.97382300300001</v>
      </c>
      <c r="AU172" s="55">
        <f t="shared" si="21"/>
        <v>867.96469879200004</v>
      </c>
      <c r="AV172" s="55">
        <f t="shared" si="21"/>
        <v>924.32183983100003</v>
      </c>
      <c r="AW172" s="55">
        <f t="shared" si="21"/>
        <v>801.20242563600004</v>
      </c>
      <c r="AX172" s="55">
        <f t="shared" si="21"/>
        <v>525.31716299599998</v>
      </c>
      <c r="AY172" s="55">
        <f t="shared" si="21"/>
        <v>454.03512502860002</v>
      </c>
      <c r="AZ172" s="55">
        <f t="shared" si="21"/>
        <v>391.35532731800004</v>
      </c>
      <c r="BA172" s="55">
        <f t="shared" si="21"/>
        <v>323.97929186350001</v>
      </c>
    </row>
    <row r="173" spans="1:53" x14ac:dyDescent="0.25">
      <c r="A173" s="26">
        <v>2014</v>
      </c>
      <c r="B173" s="21" t="s">
        <v>35</v>
      </c>
      <c r="C173" s="21" t="str">
        <f t="shared" si="6"/>
        <v>Feb 2014</v>
      </c>
      <c r="D173" s="21" t="s">
        <v>33</v>
      </c>
      <c r="E173" s="25"/>
      <c r="F173" s="55">
        <f t="shared" ref="F173:BA173" si="22">F142+F68</f>
        <v>287.47500026299997</v>
      </c>
      <c r="G173" s="55">
        <f t="shared" si="22"/>
        <v>251.1824860312</v>
      </c>
      <c r="H173" s="55">
        <f t="shared" si="22"/>
        <v>250.10129874849997</v>
      </c>
      <c r="I173" s="55">
        <f t="shared" si="22"/>
        <v>254.56841045250002</v>
      </c>
      <c r="J173" s="55">
        <f t="shared" si="22"/>
        <v>241.2850648344</v>
      </c>
      <c r="K173" s="55">
        <f t="shared" si="22"/>
        <v>222.23326934650001</v>
      </c>
      <c r="L173" s="55">
        <f t="shared" si="22"/>
        <v>241.55536733489998</v>
      </c>
      <c r="M173" s="55">
        <f t="shared" si="22"/>
        <v>245.29668123140002</v>
      </c>
      <c r="N173" s="55">
        <f t="shared" si="22"/>
        <v>179.60505977759999</v>
      </c>
      <c r="O173" s="55">
        <f t="shared" si="22"/>
        <v>214.46318283299999</v>
      </c>
      <c r="P173" s="55">
        <f t="shared" si="22"/>
        <v>274.02437241500002</v>
      </c>
      <c r="Q173" s="55">
        <f t="shared" si="22"/>
        <v>400.58613984800002</v>
      </c>
      <c r="R173" s="55">
        <f t="shared" si="22"/>
        <v>472.39383244600003</v>
      </c>
      <c r="S173" s="55">
        <f t="shared" si="22"/>
        <v>715.55824259499991</v>
      </c>
      <c r="T173" s="55">
        <f t="shared" si="22"/>
        <v>733.77658878159991</v>
      </c>
      <c r="U173" s="55">
        <f t="shared" si="22"/>
        <v>775.49479511200002</v>
      </c>
      <c r="V173" s="55">
        <f t="shared" si="22"/>
        <v>758.48628736899991</v>
      </c>
      <c r="W173" s="55">
        <f t="shared" si="22"/>
        <v>724.59167623600001</v>
      </c>
      <c r="X173" s="55">
        <f t="shared" si="22"/>
        <v>752.33283767600005</v>
      </c>
      <c r="Y173" s="55">
        <f t="shared" si="22"/>
        <v>549.60251928499997</v>
      </c>
      <c r="Z173" s="55">
        <f t="shared" si="22"/>
        <v>699.57321346000003</v>
      </c>
      <c r="AA173" s="55">
        <f t="shared" si="22"/>
        <v>686.64634863700007</v>
      </c>
      <c r="AB173" s="55">
        <f t="shared" si="22"/>
        <v>622.48918154620003</v>
      </c>
      <c r="AC173" s="55">
        <f t="shared" si="22"/>
        <v>610.53391122080006</v>
      </c>
      <c r="AD173" s="55">
        <f t="shared" si="22"/>
        <v>575.91780563090003</v>
      </c>
      <c r="AE173" s="55">
        <f t="shared" si="22"/>
        <v>584.20047590299998</v>
      </c>
      <c r="AF173" s="55">
        <f t="shared" si="22"/>
        <v>541.8233993051</v>
      </c>
      <c r="AG173" s="55">
        <f t="shared" si="22"/>
        <v>577.32346785900006</v>
      </c>
      <c r="AH173" s="55">
        <f t="shared" si="22"/>
        <v>559.45375537300004</v>
      </c>
      <c r="AI173" s="55">
        <f t="shared" si="22"/>
        <v>612.94341818500004</v>
      </c>
      <c r="AJ173" s="55">
        <f t="shared" si="22"/>
        <v>763.41847134800003</v>
      </c>
      <c r="AK173" s="55">
        <f t="shared" si="22"/>
        <v>961.66547572600007</v>
      </c>
      <c r="AL173" s="55">
        <f t="shared" si="22"/>
        <v>942.38164025200001</v>
      </c>
      <c r="AM173" s="55">
        <f t="shared" si="22"/>
        <v>907.40159800800006</v>
      </c>
      <c r="AN173" s="55">
        <f t="shared" si="22"/>
        <v>1208.893984823</v>
      </c>
      <c r="AO173" s="55">
        <f t="shared" si="22"/>
        <v>1219.3641995630001</v>
      </c>
      <c r="AP173" s="55">
        <f t="shared" si="22"/>
        <v>1150.8908817319998</v>
      </c>
      <c r="AQ173" s="55">
        <f t="shared" si="22"/>
        <v>1226.1477982880001</v>
      </c>
      <c r="AR173" s="55">
        <f t="shared" si="22"/>
        <v>1127.6362401659999</v>
      </c>
      <c r="AS173" s="55">
        <f t="shared" si="22"/>
        <v>1087.2176158130001</v>
      </c>
      <c r="AT173" s="55">
        <f t="shared" si="22"/>
        <v>990.0996809830001</v>
      </c>
      <c r="AU173" s="55">
        <f t="shared" si="22"/>
        <v>876.88022758000011</v>
      </c>
      <c r="AV173" s="55">
        <f t="shared" si="22"/>
        <v>843.86307493200002</v>
      </c>
      <c r="AW173" s="55">
        <f t="shared" si="22"/>
        <v>798.61585551999997</v>
      </c>
      <c r="AX173" s="55">
        <f t="shared" si="22"/>
        <v>533.54431958400005</v>
      </c>
      <c r="AY173" s="55">
        <f t="shared" si="22"/>
        <v>508.13465698889996</v>
      </c>
      <c r="AZ173" s="55">
        <f t="shared" si="22"/>
        <v>404.55868828050001</v>
      </c>
      <c r="BA173" s="55">
        <f t="shared" si="22"/>
        <v>347.90711637619995</v>
      </c>
    </row>
    <row r="174" spans="1:53" x14ac:dyDescent="0.25">
      <c r="A174" s="24">
        <v>2014</v>
      </c>
      <c r="B174" s="22" t="s">
        <v>34</v>
      </c>
      <c r="C174" s="22" t="str">
        <f t="shared" si="6"/>
        <v>Mar 2014</v>
      </c>
      <c r="D174" s="22" t="s">
        <v>33</v>
      </c>
      <c r="E174" s="23"/>
      <c r="F174" s="57">
        <f t="shared" ref="F174:BA174" si="23">F146+F72</f>
        <v>274.90716726779999</v>
      </c>
      <c r="G174" s="57">
        <f t="shared" si="23"/>
        <v>287.59992030000001</v>
      </c>
      <c r="H174" s="57">
        <f t="shared" si="23"/>
        <v>244.33052691180001</v>
      </c>
      <c r="I174" s="57">
        <f t="shared" si="23"/>
        <v>283.36687408099999</v>
      </c>
      <c r="J174" s="57">
        <f t="shared" si="23"/>
        <v>280.82729526600002</v>
      </c>
      <c r="K174" s="57">
        <f t="shared" si="23"/>
        <v>290.447658461</v>
      </c>
      <c r="L174" s="57">
        <f t="shared" si="23"/>
        <v>304.95927394</v>
      </c>
      <c r="M174" s="57">
        <f t="shared" si="23"/>
        <v>268.18609299399998</v>
      </c>
      <c r="N174" s="57">
        <f t="shared" si="23"/>
        <v>241.045272955</v>
      </c>
      <c r="O174" s="57">
        <f t="shared" si="23"/>
        <v>292.444462719</v>
      </c>
      <c r="P174" s="57">
        <f t="shared" si="23"/>
        <v>347.95737504199997</v>
      </c>
      <c r="Q174" s="57">
        <f t="shared" si="23"/>
        <v>525.65366507499994</v>
      </c>
      <c r="R174" s="57">
        <f t="shared" si="23"/>
        <v>519.19518476799999</v>
      </c>
      <c r="S174" s="57">
        <f t="shared" si="23"/>
        <v>837.74185519699995</v>
      </c>
      <c r="T174" s="57">
        <f t="shared" si="23"/>
        <v>749.66490971799999</v>
      </c>
      <c r="U174" s="57">
        <f t="shared" si="23"/>
        <v>674.26838037899995</v>
      </c>
      <c r="V174" s="57">
        <f t="shared" si="23"/>
        <v>646.82733660999997</v>
      </c>
      <c r="W174" s="57">
        <f t="shared" si="23"/>
        <v>590.26434414000005</v>
      </c>
      <c r="X174" s="57">
        <f t="shared" si="23"/>
        <v>561.82986104600002</v>
      </c>
      <c r="Y174" s="57">
        <f t="shared" si="23"/>
        <v>616.33200403399997</v>
      </c>
      <c r="Z174" s="57">
        <f t="shared" si="23"/>
        <v>637.08718445659997</v>
      </c>
      <c r="AA174" s="57">
        <f t="shared" si="23"/>
        <v>655.71144034309998</v>
      </c>
      <c r="AB174" s="57">
        <f t="shared" si="23"/>
        <v>720.6834560791001</v>
      </c>
      <c r="AC174" s="57">
        <f t="shared" si="23"/>
        <v>710.33129103829992</v>
      </c>
      <c r="AD174" s="57">
        <f t="shared" si="23"/>
        <v>623.13185108969992</v>
      </c>
      <c r="AE174" s="57">
        <f t="shared" si="23"/>
        <v>655.52227492899999</v>
      </c>
      <c r="AF174" s="57">
        <f t="shared" si="23"/>
        <v>597.83623031349998</v>
      </c>
      <c r="AG174" s="57">
        <f t="shared" si="23"/>
        <v>603.27603950849993</v>
      </c>
      <c r="AH174" s="57">
        <f t="shared" si="23"/>
        <v>540.64714568750003</v>
      </c>
      <c r="AI174" s="57">
        <f t="shared" si="23"/>
        <v>527.45045041809999</v>
      </c>
      <c r="AJ174" s="57">
        <f t="shared" si="23"/>
        <v>571.50113997150004</v>
      </c>
      <c r="AK174" s="57">
        <f t="shared" si="23"/>
        <v>676.59642520910006</v>
      </c>
      <c r="AL174" s="57">
        <f t="shared" si="23"/>
        <v>911.82968027200002</v>
      </c>
      <c r="AM174" s="57">
        <f t="shared" si="23"/>
        <v>1130.225962024</v>
      </c>
      <c r="AN174" s="57">
        <f t="shared" si="23"/>
        <v>1305.9776378639999</v>
      </c>
      <c r="AO174" s="57">
        <f t="shared" si="23"/>
        <v>1126.8451023299999</v>
      </c>
      <c r="AP174" s="57">
        <f t="shared" si="23"/>
        <v>1108.1706114250001</v>
      </c>
      <c r="AQ174" s="57">
        <f t="shared" si="23"/>
        <v>1024.650076724</v>
      </c>
      <c r="AR174" s="57">
        <f t="shared" si="23"/>
        <v>1066.9137967490001</v>
      </c>
      <c r="AS174" s="57">
        <f t="shared" si="23"/>
        <v>985.1495630070001</v>
      </c>
      <c r="AT174" s="57">
        <f t="shared" si="23"/>
        <v>840.71808457099996</v>
      </c>
      <c r="AU174" s="57">
        <f t="shared" si="23"/>
        <v>919.60056982100002</v>
      </c>
      <c r="AV174" s="57">
        <f t="shared" si="23"/>
        <v>746.05763500400008</v>
      </c>
      <c r="AW174" s="57">
        <f t="shared" si="23"/>
        <v>685.81487425</v>
      </c>
      <c r="AX174" s="57">
        <f t="shared" si="23"/>
        <v>421.61541026790002</v>
      </c>
      <c r="AY174" s="57">
        <f t="shared" si="23"/>
        <v>430.06653378120001</v>
      </c>
      <c r="AZ174" s="57">
        <f t="shared" si="23"/>
        <v>349.07115345340003</v>
      </c>
      <c r="BA174" s="57">
        <f t="shared" si="23"/>
        <v>330.43255417809996</v>
      </c>
    </row>
  </sheetData>
  <pageMargins left="0.7" right="0.7" top="0.75" bottom="0.75" header="0.3" footer="0.3"/>
  <pageSetup paperSize="9" orientation="portrait" horizontalDpi="300" verticalDpi="0" copies="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4"/>
  <sheetViews>
    <sheetView workbookViewId="0">
      <selection activeCell="A2" sqref="A2"/>
    </sheetView>
  </sheetViews>
  <sheetFormatPr defaultRowHeight="15" x14ac:dyDescent="0.25"/>
  <cols>
    <col min="1" max="1" width="13.85546875" customWidth="1"/>
    <col min="2" max="5" width="12.7109375" bestFit="1" customWidth="1"/>
    <col min="6" max="6" width="12" bestFit="1" customWidth="1"/>
    <col min="7" max="8" width="12.7109375" bestFit="1" customWidth="1"/>
    <col min="9" max="9" width="12" bestFit="1" customWidth="1"/>
    <col min="10" max="24" width="12.7109375" bestFit="1" customWidth="1"/>
    <col min="25" max="25" width="12" bestFit="1" customWidth="1"/>
    <col min="26" max="34" width="12.7109375" bestFit="1" customWidth="1"/>
    <col min="35" max="35" width="12" bestFit="1" customWidth="1"/>
    <col min="36" max="36" width="12.7109375" bestFit="1" customWidth="1"/>
    <col min="37" max="37" width="12" bestFit="1" customWidth="1"/>
    <col min="38" max="38" width="12.7109375" bestFit="1" customWidth="1"/>
    <col min="39" max="39" width="12" bestFit="1" customWidth="1"/>
    <col min="40" max="41" width="12.7109375" bestFit="1" customWidth="1"/>
    <col min="42" max="42" width="12" bestFit="1" customWidth="1"/>
    <col min="43" max="49" width="12.7109375" bestFit="1" customWidth="1"/>
  </cols>
  <sheetData>
    <row r="1" spans="1:49" ht="18.75" x14ac:dyDescent="0.3">
      <c r="A1" s="80" t="s">
        <v>103</v>
      </c>
    </row>
    <row r="2" spans="1:49" x14ac:dyDescent="0.25">
      <c r="A2" s="81" t="s">
        <v>100</v>
      </c>
    </row>
    <row r="3" spans="1:49" x14ac:dyDescent="0.25">
      <c r="A3" s="72"/>
    </row>
    <row r="4" spans="1:49" s="17" customFormat="1" ht="30" x14ac:dyDescent="0.25">
      <c r="A4" s="47" t="s">
        <v>31</v>
      </c>
      <c r="B4" s="46">
        <v>0</v>
      </c>
      <c r="C4" s="46">
        <v>2.0833333333333332E-2</v>
      </c>
      <c r="D4" s="46">
        <v>4.1666666666666664E-2</v>
      </c>
      <c r="E4" s="46">
        <v>6.25E-2</v>
      </c>
      <c r="F4" s="46">
        <v>8.3333333333333329E-2</v>
      </c>
      <c r="G4" s="46">
        <v>0.10416666666666667</v>
      </c>
      <c r="H4" s="46">
        <v>0.125</v>
      </c>
      <c r="I4" s="46">
        <v>0.14583333333333334</v>
      </c>
      <c r="J4" s="46">
        <v>0.16666666666666666</v>
      </c>
      <c r="K4" s="46">
        <v>0.1875</v>
      </c>
      <c r="L4" s="46">
        <v>0.20833333333333334</v>
      </c>
      <c r="M4" s="46">
        <v>0.22916666666666666</v>
      </c>
      <c r="N4" s="46">
        <v>0.25</v>
      </c>
      <c r="O4" s="46">
        <v>0.27083333333333331</v>
      </c>
      <c r="P4" s="46">
        <v>0.29166666666666669</v>
      </c>
      <c r="Q4" s="46">
        <v>0.3125</v>
      </c>
      <c r="R4" s="46">
        <v>0.33333333333333331</v>
      </c>
      <c r="S4" s="46">
        <v>0.35416666666666669</v>
      </c>
      <c r="T4" s="46">
        <v>0.375</v>
      </c>
      <c r="U4" s="46">
        <v>0.39583333333333331</v>
      </c>
      <c r="V4" s="46">
        <v>0.41666666666666669</v>
      </c>
      <c r="W4" s="46">
        <v>0.4375</v>
      </c>
      <c r="X4" s="46">
        <v>0.45833333333333331</v>
      </c>
      <c r="Y4" s="46">
        <v>0.47916666666666669</v>
      </c>
      <c r="Z4" s="46">
        <v>0.5</v>
      </c>
      <c r="AA4" s="46">
        <v>0.52083333333333337</v>
      </c>
      <c r="AB4" s="46">
        <v>0.54166666666666663</v>
      </c>
      <c r="AC4" s="46">
        <v>0.5625</v>
      </c>
      <c r="AD4" s="46">
        <v>0.58333333333333337</v>
      </c>
      <c r="AE4" s="46">
        <v>0.60416666666666663</v>
      </c>
      <c r="AF4" s="46">
        <v>0.625</v>
      </c>
      <c r="AG4" s="46">
        <v>0.64583333333333337</v>
      </c>
      <c r="AH4" s="46">
        <v>0.66666666666666663</v>
      </c>
      <c r="AI4" s="46">
        <v>0.6875</v>
      </c>
      <c r="AJ4" s="46">
        <v>0.70833333333333337</v>
      </c>
      <c r="AK4" s="46">
        <v>0.72916666666666663</v>
      </c>
      <c r="AL4" s="46">
        <v>0.75</v>
      </c>
      <c r="AM4" s="46">
        <v>0.77083333333333337</v>
      </c>
      <c r="AN4" s="46">
        <v>0.79166666666666663</v>
      </c>
      <c r="AO4" s="46">
        <v>0.8125</v>
      </c>
      <c r="AP4" s="46">
        <v>0.83333333333333337</v>
      </c>
      <c r="AQ4" s="46">
        <v>0.85416666666666663</v>
      </c>
      <c r="AR4" s="46">
        <v>0.875</v>
      </c>
      <c r="AS4" s="46">
        <v>0.89583333333333337</v>
      </c>
      <c r="AT4" s="46">
        <v>0.91666666666666663</v>
      </c>
      <c r="AU4" s="46">
        <v>0.9375</v>
      </c>
      <c r="AV4" s="46">
        <v>0.95833333333333337</v>
      </c>
      <c r="AW4" s="46">
        <v>0.97916666666666663</v>
      </c>
    </row>
    <row r="5" spans="1:49" x14ac:dyDescent="0.25">
      <c r="A5" s="43" t="s">
        <v>71</v>
      </c>
      <c r="B5" s="39">
        <v>13.7613403717352</v>
      </c>
      <c r="C5" s="39">
        <v>18.224563351211799</v>
      </c>
      <c r="D5" s="39">
        <v>24.1437910637515</v>
      </c>
      <c r="E5" s="39">
        <v>29.8279733243686</v>
      </c>
      <c r="F5" s="39">
        <v>33.5007820012097</v>
      </c>
      <c r="G5" s="39">
        <v>36.885170281778002</v>
      </c>
      <c r="H5" s="39">
        <v>42.551242256513198</v>
      </c>
      <c r="I5" s="39">
        <v>41.0948547156476</v>
      </c>
      <c r="J5" s="39">
        <v>41.655549511342102</v>
      </c>
      <c r="K5" s="39">
        <v>77.741300399987793</v>
      </c>
      <c r="L5" s="39">
        <v>134.148692121647</v>
      </c>
      <c r="M5" s="39">
        <v>247.775645209564</v>
      </c>
      <c r="N5" s="39">
        <v>277.27045259891599</v>
      </c>
      <c r="O5" s="39">
        <v>353.98291340360998</v>
      </c>
      <c r="P5" s="39">
        <v>385.77425663582198</v>
      </c>
      <c r="Q5" s="39">
        <v>293.005664850806</v>
      </c>
      <c r="R5" s="39">
        <v>235.22578015114999</v>
      </c>
      <c r="S5" s="39">
        <v>194.230111729908</v>
      </c>
      <c r="T5" s="39">
        <v>132.607573142733</v>
      </c>
      <c r="U5" s="39">
        <v>101.818253484537</v>
      </c>
      <c r="V5" s="39">
        <v>90.010152407796298</v>
      </c>
      <c r="W5" s="39">
        <v>79.034721163020293</v>
      </c>
      <c r="X5" s="39">
        <v>82.774455833187304</v>
      </c>
      <c r="Y5" s="39">
        <v>71.009029439627298</v>
      </c>
      <c r="Z5" s="39">
        <v>53.560170211769801</v>
      </c>
      <c r="AA5" s="39">
        <v>72.302209483967303</v>
      </c>
      <c r="AB5" s="39">
        <v>64.170066743784105</v>
      </c>
      <c r="AC5" s="39">
        <v>77.879072141126301</v>
      </c>
      <c r="AD5" s="39">
        <v>147.895257078751</v>
      </c>
      <c r="AE5" s="39">
        <v>120.367552809651</v>
      </c>
      <c r="AF5" s="39">
        <v>200.11279759904599</v>
      </c>
      <c r="AG5" s="39">
        <v>215.924385923183</v>
      </c>
      <c r="AH5" s="39">
        <v>251.76366539684301</v>
      </c>
      <c r="AI5" s="39">
        <v>267.27720426059398</v>
      </c>
      <c r="AJ5" s="39">
        <v>268.77716861914399</v>
      </c>
      <c r="AK5" s="39">
        <v>257.52193888493798</v>
      </c>
      <c r="AL5" s="39">
        <v>254.66125111745399</v>
      </c>
      <c r="AM5" s="39">
        <v>251.349072510729</v>
      </c>
      <c r="AN5" s="39">
        <v>232.88001057391801</v>
      </c>
      <c r="AO5" s="39">
        <v>237.34568855934199</v>
      </c>
      <c r="AP5" s="39">
        <v>244.73701344152099</v>
      </c>
      <c r="AQ5" s="39">
        <v>238.523069887362</v>
      </c>
      <c r="AR5" s="39">
        <v>192.21809757834399</v>
      </c>
      <c r="AS5" s="39">
        <v>182.28319939910301</v>
      </c>
      <c r="AT5" s="39">
        <v>33.570934950961302</v>
      </c>
      <c r="AU5" s="39">
        <v>9.7027922788513195</v>
      </c>
      <c r="AV5" s="39">
        <v>11.2720872384643</v>
      </c>
      <c r="AW5" s="39">
        <v>17.185279858602801</v>
      </c>
    </row>
    <row r="6" spans="1:49" ht="30" x14ac:dyDescent="0.25">
      <c r="A6" s="43" t="s">
        <v>27</v>
      </c>
      <c r="B6" s="39">
        <v>74.010981520674704</v>
      </c>
      <c r="C6" s="39">
        <v>75.172350118171494</v>
      </c>
      <c r="D6" s="39">
        <v>75.483961304865602</v>
      </c>
      <c r="E6" s="39">
        <v>80.016739551866607</v>
      </c>
      <c r="F6" s="39">
        <v>82.397503624121498</v>
      </c>
      <c r="G6" s="39">
        <v>83.466587561420297</v>
      </c>
      <c r="H6" s="39">
        <v>86.416030676942498</v>
      </c>
      <c r="I6" s="39">
        <v>79.6767353927344</v>
      </c>
      <c r="J6" s="39">
        <v>82.585838309712301</v>
      </c>
      <c r="K6" s="39">
        <v>86.389483100756493</v>
      </c>
      <c r="L6" s="39">
        <v>101.71394825623101</v>
      </c>
      <c r="M6" s="39">
        <v>126.910421846792</v>
      </c>
      <c r="N6" s="39">
        <v>134.43393477347399</v>
      </c>
      <c r="O6" s="39">
        <v>196.19681469730199</v>
      </c>
      <c r="P6" s="39">
        <v>184.10120577906699</v>
      </c>
      <c r="Q6" s="39">
        <v>157.66148564797999</v>
      </c>
      <c r="R6" s="39">
        <v>173.36344504200599</v>
      </c>
      <c r="S6" s="39">
        <v>161.452458498569</v>
      </c>
      <c r="T6" s="39">
        <v>144.352405611184</v>
      </c>
      <c r="U6" s="39">
        <v>139.88596883033301</v>
      </c>
      <c r="V6" s="39">
        <v>124.895438738077</v>
      </c>
      <c r="W6" s="39">
        <v>124.16442052771001</v>
      </c>
      <c r="X6" s="39">
        <v>121.816077002838</v>
      </c>
      <c r="Y6" s="39">
        <v>115.405022376685</v>
      </c>
      <c r="Z6" s="39">
        <v>102.627829472592</v>
      </c>
      <c r="AA6" s="39">
        <v>116.230367840133</v>
      </c>
      <c r="AB6" s="39">
        <v>116.961856403474</v>
      </c>
      <c r="AC6" s="39">
        <v>117.651221800866</v>
      </c>
      <c r="AD6" s="39">
        <v>133.36451814474901</v>
      </c>
      <c r="AE6" s="39">
        <v>129.61312086316599</v>
      </c>
      <c r="AF6" s="39">
        <v>174.367883177968</v>
      </c>
      <c r="AG6" s="39">
        <v>193.33180389742401</v>
      </c>
      <c r="AH6" s="39">
        <v>189.235107661152</v>
      </c>
      <c r="AI6" s="39">
        <v>188.23220060520401</v>
      </c>
      <c r="AJ6" s="39">
        <v>210.33782157843501</v>
      </c>
      <c r="AK6" s="39">
        <v>200.446059304541</v>
      </c>
      <c r="AL6" s="39">
        <v>193.787563845606</v>
      </c>
      <c r="AM6" s="39">
        <v>188.33782491306599</v>
      </c>
      <c r="AN6" s="39">
        <v>185.501801154975</v>
      </c>
      <c r="AO6" s="39">
        <v>179.28960636105501</v>
      </c>
      <c r="AP6" s="39">
        <v>168.54832168185001</v>
      </c>
      <c r="AQ6" s="39">
        <v>178.280137250922</v>
      </c>
      <c r="AR6" s="39">
        <v>202.83074152545299</v>
      </c>
      <c r="AS6" s="39">
        <v>200.70785766054701</v>
      </c>
      <c r="AT6" s="39">
        <v>87.669077479240201</v>
      </c>
      <c r="AU6" s="39">
        <v>68.616714121122698</v>
      </c>
      <c r="AV6" s="39">
        <v>67.543715464303801</v>
      </c>
      <c r="AW6" s="39">
        <v>76.507769798950406</v>
      </c>
    </row>
    <row r="7" spans="1:49" x14ac:dyDescent="0.25">
      <c r="A7" s="43" t="s">
        <v>26</v>
      </c>
      <c r="B7" s="39">
        <v>5477.6253856536596</v>
      </c>
      <c r="C7" s="39">
        <v>5650.8822222889703</v>
      </c>
      <c r="D7" s="39">
        <v>5697.8284142744496</v>
      </c>
      <c r="E7" s="39">
        <v>6402.6786085112599</v>
      </c>
      <c r="F7" s="39">
        <v>6789.3486034871303</v>
      </c>
      <c r="G7" s="39">
        <v>6966.6712391482497</v>
      </c>
      <c r="H7" s="39">
        <v>7467.7303579582604</v>
      </c>
      <c r="I7" s="39">
        <v>6348.38216284382</v>
      </c>
      <c r="J7" s="39">
        <v>6820.4206893179398</v>
      </c>
      <c r="K7" s="39">
        <v>7463.14279041589</v>
      </c>
      <c r="L7" s="39">
        <v>10345.7272698713</v>
      </c>
      <c r="M7" s="39">
        <v>16106.255173330899</v>
      </c>
      <c r="N7" s="39">
        <v>18072.4828186786</v>
      </c>
      <c r="O7" s="39">
        <v>38493.190097367697</v>
      </c>
      <c r="P7" s="39">
        <v>33893.253969306301</v>
      </c>
      <c r="Q7" s="39">
        <v>24857.144056728201</v>
      </c>
      <c r="R7" s="39">
        <v>30054.884076832899</v>
      </c>
      <c r="S7" s="39">
        <v>26066.8963552323</v>
      </c>
      <c r="T7" s="39">
        <v>20837.617005735799</v>
      </c>
      <c r="U7" s="39">
        <v>19568.084275601101</v>
      </c>
      <c r="V7" s="39">
        <v>15598.8706175767</v>
      </c>
      <c r="W7" s="39">
        <v>15416.803324982</v>
      </c>
      <c r="X7" s="39">
        <v>14839.156616361501</v>
      </c>
      <c r="Y7" s="39">
        <v>13318.319189763301</v>
      </c>
      <c r="Z7" s="39">
        <v>10532.4713822554</v>
      </c>
      <c r="AA7" s="39">
        <v>13509.498408252801</v>
      </c>
      <c r="AB7" s="39">
        <v>13680.075853347</v>
      </c>
      <c r="AC7" s="39">
        <v>13841.8099912366</v>
      </c>
      <c r="AD7" s="39">
        <v>17786.094699981099</v>
      </c>
      <c r="AE7" s="39">
        <v>16799.561099889699</v>
      </c>
      <c r="AF7" s="39">
        <v>30404.158683965601</v>
      </c>
      <c r="AG7" s="39">
        <v>37377.186398232298</v>
      </c>
      <c r="AH7" s="39">
        <v>35809.9259715281</v>
      </c>
      <c r="AI7" s="39">
        <v>35431.361344677702</v>
      </c>
      <c r="AJ7" s="39">
        <v>44241.999186361601</v>
      </c>
      <c r="AK7" s="39">
        <v>40178.622690719698</v>
      </c>
      <c r="AL7" s="39">
        <v>37553.619901214901</v>
      </c>
      <c r="AM7" s="39">
        <v>35471.136292984898</v>
      </c>
      <c r="AN7" s="39">
        <v>34410.918231739801</v>
      </c>
      <c r="AO7" s="39">
        <v>32144.7629491021</v>
      </c>
      <c r="AP7" s="39">
        <v>28408.536741768599</v>
      </c>
      <c r="AQ7" s="39">
        <v>31783.8073382078</v>
      </c>
      <c r="AR7" s="39">
        <v>41140.3097077653</v>
      </c>
      <c r="AS7" s="39">
        <v>40283.644126686399</v>
      </c>
      <c r="AT7" s="39">
        <v>7685.8671460610203</v>
      </c>
      <c r="AU7" s="39">
        <v>4708.2534567798803</v>
      </c>
      <c r="AV7" s="39">
        <v>4562.1534987228397</v>
      </c>
      <c r="AW7" s="39">
        <v>5853.4388396091899</v>
      </c>
    </row>
    <row r="8" spans="1:49" ht="45" x14ac:dyDescent="0.25">
      <c r="A8" s="43" t="s">
        <v>23</v>
      </c>
      <c r="B8" s="39">
        <v>-47.338888879999899</v>
      </c>
      <c r="C8" s="39">
        <v>-48.058333335</v>
      </c>
      <c r="D8" s="39">
        <v>-45.783333329999998</v>
      </c>
      <c r="E8" s="39">
        <v>-47.152777774999997</v>
      </c>
      <c r="F8" s="39">
        <v>-46.299999999999898</v>
      </c>
      <c r="G8" s="39">
        <v>-45.301532559999899</v>
      </c>
      <c r="H8" s="39">
        <v>-45.409195404999998</v>
      </c>
      <c r="I8" s="39">
        <v>-45.224999999999902</v>
      </c>
      <c r="J8" s="39">
        <v>-45.818333330000002</v>
      </c>
      <c r="K8" s="39">
        <v>-42.861309525000003</v>
      </c>
      <c r="L8" s="39">
        <v>-23.4373563199999</v>
      </c>
      <c r="M8" s="39">
        <v>-26.719444445000001</v>
      </c>
      <c r="N8" s="39">
        <v>44.733333340000001</v>
      </c>
      <c r="O8" s="39">
        <v>30.374999995</v>
      </c>
      <c r="P8" s="39">
        <v>83.491666670000001</v>
      </c>
      <c r="Q8" s="39">
        <v>35.672222224999899</v>
      </c>
      <c r="R8" s="39">
        <v>-15.074007934999999</v>
      </c>
      <c r="S8" s="39">
        <v>-25.921647515</v>
      </c>
      <c r="T8" s="39">
        <v>-39.969444445000001</v>
      </c>
      <c r="U8" s="39">
        <v>-41.683333329999897</v>
      </c>
      <c r="V8" s="39">
        <v>-43.527777774999997</v>
      </c>
      <c r="W8" s="39">
        <v>-44.831417635000001</v>
      </c>
      <c r="X8" s="39">
        <v>-43.063314169999899</v>
      </c>
      <c r="Y8" s="39">
        <v>-43.8611111049999</v>
      </c>
      <c r="Z8" s="39">
        <v>-43.719444439999997</v>
      </c>
      <c r="AA8" s="39">
        <v>-44.063492060000002</v>
      </c>
      <c r="AB8" s="39">
        <v>-44.2844827549999</v>
      </c>
      <c r="AC8" s="39">
        <v>-44.110153255</v>
      </c>
      <c r="AD8" s="39">
        <v>-37.961111109999997</v>
      </c>
      <c r="AE8" s="39">
        <v>-43.929454024999899</v>
      </c>
      <c r="AF8" s="39">
        <v>-35.077777779999998</v>
      </c>
      <c r="AG8" s="39">
        <v>-38.100143680000002</v>
      </c>
      <c r="AH8" s="39">
        <v>-26.492741934999898</v>
      </c>
      <c r="AI8" s="39">
        <v>2.769444445</v>
      </c>
      <c r="AJ8" s="39">
        <v>-34.15373563</v>
      </c>
      <c r="AK8" s="39">
        <v>-35.155268200000002</v>
      </c>
      <c r="AL8" s="39">
        <v>-34.727777775</v>
      </c>
      <c r="AM8" s="39">
        <v>-34.663703495</v>
      </c>
      <c r="AN8" s="39">
        <v>-35.2300766299999</v>
      </c>
      <c r="AO8" s="39">
        <v>-34.948946360000001</v>
      </c>
      <c r="AP8" s="39">
        <v>-1.43700717</v>
      </c>
      <c r="AQ8" s="39">
        <v>-22.009738185</v>
      </c>
      <c r="AR8" s="39">
        <v>-42.672222230000003</v>
      </c>
      <c r="AS8" s="39">
        <v>-43.894444440000001</v>
      </c>
      <c r="AT8" s="39">
        <v>-45.58888889</v>
      </c>
      <c r="AU8" s="39">
        <v>-46.005555565000002</v>
      </c>
      <c r="AV8" s="39">
        <v>-45.183333335</v>
      </c>
      <c r="AW8" s="39">
        <v>-46.761111110000002</v>
      </c>
    </row>
    <row r="9" spans="1:49" ht="45" x14ac:dyDescent="0.25">
      <c r="A9" s="43" t="s">
        <v>22</v>
      </c>
      <c r="B9" s="39">
        <v>163.72499999999999</v>
      </c>
      <c r="C9" s="39">
        <v>163.02499999999901</v>
      </c>
      <c r="D9" s="39">
        <v>170.38749999999899</v>
      </c>
      <c r="E9" s="39">
        <v>168.73750000000001</v>
      </c>
      <c r="F9" s="39">
        <v>172.89999999999901</v>
      </c>
      <c r="G9" s="39">
        <v>187.93189654999901</v>
      </c>
      <c r="H9" s="39">
        <v>199.4916667</v>
      </c>
      <c r="I9" s="39">
        <v>176.30250000000001</v>
      </c>
      <c r="J9" s="39">
        <v>188.42500000000001</v>
      </c>
      <c r="K9" s="39">
        <v>212.34760539999999</v>
      </c>
      <c r="L9" s="39">
        <v>341.42129629999903</v>
      </c>
      <c r="M9" s="39">
        <v>441.33749999999901</v>
      </c>
      <c r="N9" s="39">
        <v>466.82361109999903</v>
      </c>
      <c r="O9" s="39">
        <v>671.69166665</v>
      </c>
      <c r="P9" s="39">
        <v>665.56145834999995</v>
      </c>
      <c r="Q9" s="39">
        <v>546.95506464999903</v>
      </c>
      <c r="R9" s="39">
        <v>521.50208329999998</v>
      </c>
      <c r="S9" s="39">
        <v>472.84583329999901</v>
      </c>
      <c r="T9" s="39">
        <v>377.2</v>
      </c>
      <c r="U9" s="39">
        <v>380.85208334999902</v>
      </c>
      <c r="V9" s="39">
        <v>333.20111114999901</v>
      </c>
      <c r="W9" s="39">
        <v>325.720258599999</v>
      </c>
      <c r="X9" s="39">
        <v>323.920114949999</v>
      </c>
      <c r="Y9" s="39">
        <v>299.37083335</v>
      </c>
      <c r="Z9" s="39">
        <v>266.76666669999901</v>
      </c>
      <c r="AA9" s="39">
        <v>312.05833330000002</v>
      </c>
      <c r="AB9" s="39">
        <v>284.598333349999</v>
      </c>
      <c r="AC9" s="39">
        <v>311.38749999999902</v>
      </c>
      <c r="AD9" s="39">
        <v>416.10102169999902</v>
      </c>
      <c r="AE9" s="39">
        <v>364.50763439999997</v>
      </c>
      <c r="AF9" s="39">
        <v>514.88925834999998</v>
      </c>
      <c r="AG9" s="39">
        <v>545.22255749999897</v>
      </c>
      <c r="AH9" s="39">
        <v>576.45666664999897</v>
      </c>
      <c r="AI9" s="39">
        <v>599.91944445000001</v>
      </c>
      <c r="AJ9" s="39">
        <v>627.35249999999905</v>
      </c>
      <c r="AK9" s="39">
        <v>603.42361114999903</v>
      </c>
      <c r="AL9" s="39">
        <v>593.13678159999904</v>
      </c>
      <c r="AM9" s="39">
        <v>590.93333335</v>
      </c>
      <c r="AN9" s="39">
        <v>553.17341954999904</v>
      </c>
      <c r="AO9" s="39">
        <v>529.91515804999904</v>
      </c>
      <c r="AP9" s="39">
        <v>529.85555554999905</v>
      </c>
      <c r="AQ9" s="39">
        <v>555.84583335000002</v>
      </c>
      <c r="AR9" s="39">
        <v>543.638218399999</v>
      </c>
      <c r="AS9" s="39">
        <v>536.46249999999998</v>
      </c>
      <c r="AT9" s="39">
        <v>207.59669539999899</v>
      </c>
      <c r="AU9" s="39">
        <v>141.52083335</v>
      </c>
      <c r="AV9" s="39">
        <v>140.7127874</v>
      </c>
      <c r="AW9" s="39">
        <v>168.96666664999901</v>
      </c>
    </row>
    <row r="10" spans="1:49" ht="30" x14ac:dyDescent="0.25">
      <c r="A10" s="43" t="s">
        <v>70</v>
      </c>
      <c r="B10" s="39">
        <v>274.14841408629297</v>
      </c>
      <c r="C10" s="39">
        <v>245.71517945157001</v>
      </c>
      <c r="D10" s="39">
        <v>223.24938406590601</v>
      </c>
      <c r="E10" s="39">
        <v>211.400283177494</v>
      </c>
      <c r="F10" s="39">
        <v>203.37280934498301</v>
      </c>
      <c r="G10" s="39">
        <v>211.65904533646</v>
      </c>
      <c r="H10" s="39">
        <v>189.62324306004399</v>
      </c>
      <c r="I10" s="39">
        <v>181.095368137446</v>
      </c>
      <c r="J10" s="39">
        <v>175.74233623240701</v>
      </c>
      <c r="K10" s="39">
        <v>180.361700170609</v>
      </c>
      <c r="L10" s="39">
        <v>153.995960404877</v>
      </c>
      <c r="M10" s="39">
        <v>193.09397102608901</v>
      </c>
      <c r="N10" s="39">
        <v>139.15782257603399</v>
      </c>
      <c r="O10" s="39">
        <v>160.89342633414</v>
      </c>
      <c r="P10" s="39">
        <v>173.77217445476299</v>
      </c>
      <c r="Q10" s="39">
        <v>257.49710250367002</v>
      </c>
      <c r="R10" s="39">
        <v>318.76698677904602</v>
      </c>
      <c r="S10" s="39">
        <v>370.225885716763</v>
      </c>
      <c r="T10" s="39">
        <v>432.54338298260598</v>
      </c>
      <c r="U10" s="39">
        <v>440.33155428272403</v>
      </c>
      <c r="V10" s="39">
        <v>470.06226625272802</v>
      </c>
      <c r="W10" s="39">
        <v>477.17009189951102</v>
      </c>
      <c r="X10" s="39">
        <v>481.34813263128302</v>
      </c>
      <c r="Y10" s="39">
        <v>477.40300281023002</v>
      </c>
      <c r="Z10" s="39">
        <v>468.26565453824799</v>
      </c>
      <c r="AA10" s="39">
        <v>466.96258234217902</v>
      </c>
      <c r="AB10" s="39">
        <v>464.09788007092402</v>
      </c>
      <c r="AC10" s="39">
        <v>455.42667518335003</v>
      </c>
      <c r="AD10" s="39">
        <v>399.64413709211601</v>
      </c>
      <c r="AE10" s="39">
        <v>415.296685959922</v>
      </c>
      <c r="AF10" s="39">
        <v>397.58867605228301</v>
      </c>
      <c r="AG10" s="39">
        <v>450.43607372042999</v>
      </c>
      <c r="AH10" s="39">
        <v>516.15187166184501</v>
      </c>
      <c r="AI10" s="39">
        <v>580.09542659171404</v>
      </c>
      <c r="AJ10" s="39">
        <v>587.24290400599102</v>
      </c>
      <c r="AK10" s="39">
        <v>588.24385944470396</v>
      </c>
      <c r="AL10" s="39">
        <v>567.86791645751305</v>
      </c>
      <c r="AM10" s="39">
        <v>565.19768874517501</v>
      </c>
      <c r="AN10" s="39">
        <v>548.47872126282903</v>
      </c>
      <c r="AO10" s="39">
        <v>539.33489043865495</v>
      </c>
      <c r="AP10" s="39">
        <v>510.56229660552498</v>
      </c>
      <c r="AQ10" s="39">
        <v>489.12061959935801</v>
      </c>
      <c r="AR10" s="39">
        <v>469.16562320029698</v>
      </c>
      <c r="AS10" s="39">
        <v>426.94033363148998</v>
      </c>
      <c r="AT10" s="39">
        <v>445.66030914325802</v>
      </c>
      <c r="AU10" s="39">
        <v>420.64323498963302</v>
      </c>
      <c r="AV10" s="39">
        <v>367.83393084521401</v>
      </c>
      <c r="AW10" s="39">
        <v>312.77467632173102</v>
      </c>
    </row>
    <row r="11" spans="1:49" ht="30" x14ac:dyDescent="0.25">
      <c r="A11" s="43" t="s">
        <v>25</v>
      </c>
      <c r="B11" s="39">
        <v>138.81462962925499</v>
      </c>
      <c r="C11" s="39">
        <v>133.03219071427199</v>
      </c>
      <c r="D11" s="39">
        <v>109.59746858140601</v>
      </c>
      <c r="E11" s="39">
        <v>109.997143741166</v>
      </c>
      <c r="F11" s="39">
        <v>104.14019976431899</v>
      </c>
      <c r="G11" s="39">
        <v>143.98163732044901</v>
      </c>
      <c r="H11" s="39">
        <v>151.88676675980599</v>
      </c>
      <c r="I11" s="39">
        <v>131.21700799373201</v>
      </c>
      <c r="J11" s="39">
        <v>120.022179106073</v>
      </c>
      <c r="K11" s="39">
        <v>172.41118211058301</v>
      </c>
      <c r="L11" s="39">
        <v>155.15645052896201</v>
      </c>
      <c r="M11" s="39">
        <v>259.73267259328901</v>
      </c>
      <c r="N11" s="39">
        <v>217.99117206063201</v>
      </c>
      <c r="O11" s="39">
        <v>237.792313988952</v>
      </c>
      <c r="P11" s="39">
        <v>239.10913210835699</v>
      </c>
      <c r="Q11" s="39">
        <v>257.44579511147901</v>
      </c>
      <c r="R11" s="39">
        <v>248.82322332497401</v>
      </c>
      <c r="S11" s="39">
        <v>247.706407931782</v>
      </c>
      <c r="T11" s="39">
        <v>249.97609278899199</v>
      </c>
      <c r="U11" s="39">
        <v>233.501417666055</v>
      </c>
      <c r="V11" s="39">
        <v>251.57467444695899</v>
      </c>
      <c r="W11" s="39">
        <v>253.15299874892901</v>
      </c>
      <c r="X11" s="39">
        <v>238.41272174855999</v>
      </c>
      <c r="Y11" s="39">
        <v>241.43846610756799</v>
      </c>
      <c r="Z11" s="39">
        <v>254.60009940095699</v>
      </c>
      <c r="AA11" s="39">
        <v>265.10948022257099</v>
      </c>
      <c r="AB11" s="39">
        <v>248.66229570909701</v>
      </c>
      <c r="AC11" s="39">
        <v>268.262928062085</v>
      </c>
      <c r="AD11" s="39">
        <v>285.89275650980301</v>
      </c>
      <c r="AE11" s="39">
        <v>274.96912221049098</v>
      </c>
      <c r="AF11" s="39">
        <v>314.842621634164</v>
      </c>
      <c r="AG11" s="39">
        <v>321.69433365340399</v>
      </c>
      <c r="AH11" s="39">
        <v>351.07301186025302</v>
      </c>
      <c r="AI11" s="39">
        <v>358.438342304218</v>
      </c>
      <c r="AJ11" s="39">
        <v>365.06897785700897</v>
      </c>
      <c r="AK11" s="39">
        <v>336.20590047115502</v>
      </c>
      <c r="AL11" s="39">
        <v>298.89516616264598</v>
      </c>
      <c r="AM11" s="39">
        <v>277.53329006903999</v>
      </c>
      <c r="AN11" s="39">
        <v>280.21005926999402</v>
      </c>
      <c r="AO11" s="39">
        <v>251.14217181427</v>
      </c>
      <c r="AP11" s="39">
        <v>237.77203160342501</v>
      </c>
      <c r="AQ11" s="39">
        <v>239.10793699554901</v>
      </c>
      <c r="AR11" s="39">
        <v>223.902892512059</v>
      </c>
      <c r="AS11" s="39">
        <v>200.468036702033</v>
      </c>
      <c r="AT11" s="39">
        <v>200.49442725092899</v>
      </c>
      <c r="AU11" s="39">
        <v>186.77165085955301</v>
      </c>
      <c r="AV11" s="39">
        <v>177.69727300134301</v>
      </c>
      <c r="AW11" s="39">
        <v>152.99240968355801</v>
      </c>
    </row>
    <row r="12" spans="1:49" x14ac:dyDescent="0.25">
      <c r="A12" s="43" t="s">
        <v>24</v>
      </c>
      <c r="B12" s="39">
        <v>19269.501399107401</v>
      </c>
      <c r="C12" s="39">
        <v>17697.563766238502</v>
      </c>
      <c r="D12" s="39">
        <v>12011.605119452401</v>
      </c>
      <c r="E12" s="39">
        <v>12099.371631214801</v>
      </c>
      <c r="F12" s="39">
        <v>10845.1812069522</v>
      </c>
      <c r="G12" s="39">
        <v>20730.7118854773</v>
      </c>
      <c r="H12" s="39">
        <v>23069.589916747798</v>
      </c>
      <c r="I12" s="39">
        <v>17217.9031868272</v>
      </c>
      <c r="J12" s="39">
        <v>14405.323477370401</v>
      </c>
      <c r="K12" s="39">
        <v>29725.6157167688</v>
      </c>
      <c r="L12" s="39">
        <v>24073.524140746398</v>
      </c>
      <c r="M12" s="39">
        <v>67461.0612124529</v>
      </c>
      <c r="N12" s="39">
        <v>47520.151096368099</v>
      </c>
      <c r="O12" s="39">
        <v>56545.184592220503</v>
      </c>
      <c r="P12" s="39">
        <v>57173.1770576118</v>
      </c>
      <c r="Q12" s="39">
        <v>66278.337420581607</v>
      </c>
      <c r="R12" s="39">
        <v>61912.996465830103</v>
      </c>
      <c r="S12" s="39">
        <v>61358.464530466699</v>
      </c>
      <c r="T12" s="39">
        <v>62488.046966051203</v>
      </c>
      <c r="U12" s="39">
        <v>54522.912052057902</v>
      </c>
      <c r="V12" s="39">
        <v>63289.816823093497</v>
      </c>
      <c r="W12" s="39">
        <v>64086.440775575298</v>
      </c>
      <c r="X12" s="39">
        <v>56840.625891556403</v>
      </c>
      <c r="Y12" s="39">
        <v>58292.532916375698</v>
      </c>
      <c r="Z12" s="39">
        <v>64821.210614977601</v>
      </c>
      <c r="AA12" s="39">
        <v>70283.036503882206</v>
      </c>
      <c r="AB12" s="39">
        <v>61832.937307318702</v>
      </c>
      <c r="AC12" s="39">
        <v>71964.998572443496</v>
      </c>
      <c r="AD12" s="39">
        <v>81734.668224773806</v>
      </c>
      <c r="AE12" s="39">
        <v>75608.018169208401</v>
      </c>
      <c r="AF12" s="39">
        <v>99125.876397473694</v>
      </c>
      <c r="AG12" s="39">
        <v>103487.244304707</v>
      </c>
      <c r="AH12" s="39">
        <v>123252.259656629</v>
      </c>
      <c r="AI12" s="39">
        <v>128478.045233795</v>
      </c>
      <c r="AJ12" s="39">
        <v>133275.35859356099</v>
      </c>
      <c r="AK12" s="39">
        <v>113034.40751162</v>
      </c>
      <c r="AL12" s="39">
        <v>89338.320355396296</v>
      </c>
      <c r="AM12" s="39">
        <v>77024.727096546107</v>
      </c>
      <c r="AN12" s="39">
        <v>78517.677316093599</v>
      </c>
      <c r="AO12" s="39">
        <v>63072.390463588403</v>
      </c>
      <c r="AP12" s="39">
        <v>56535.5390128203</v>
      </c>
      <c r="AQ12" s="39">
        <v>57172.605534267503</v>
      </c>
      <c r="AR12" s="39">
        <v>50132.505275267002</v>
      </c>
      <c r="AS12" s="39">
        <v>40187.433739167602</v>
      </c>
      <c r="AT12" s="39">
        <v>40198.015358678102</v>
      </c>
      <c r="AU12" s="39">
        <v>34883.649564802799</v>
      </c>
      <c r="AV12" s="39">
        <v>31576.320832114099</v>
      </c>
      <c r="AW12" s="39">
        <v>23406.6774207819</v>
      </c>
    </row>
    <row r="13" spans="1:49" ht="30" x14ac:dyDescent="0.25">
      <c r="A13" s="43" t="s">
        <v>21</v>
      </c>
      <c r="B13" s="39">
        <v>100.16949185499899</v>
      </c>
      <c r="C13" s="39">
        <v>83.194969184999906</v>
      </c>
      <c r="D13" s="39">
        <v>68.874261714999903</v>
      </c>
      <c r="E13" s="39">
        <v>63.135687554999997</v>
      </c>
      <c r="F13" s="39">
        <v>60.819170550000003</v>
      </c>
      <c r="G13" s="39">
        <v>48.497481104999999</v>
      </c>
      <c r="H13" s="39">
        <v>29.0780715</v>
      </c>
      <c r="I13" s="39">
        <v>37.200024849999899</v>
      </c>
      <c r="J13" s="39">
        <v>33.067624519999903</v>
      </c>
      <c r="K13" s="39">
        <v>-22.262301595</v>
      </c>
      <c r="L13" s="39">
        <v>-50.440277774999899</v>
      </c>
      <c r="M13" s="39">
        <v>-166.125</v>
      </c>
      <c r="N13" s="39">
        <v>-181.14583334999901</v>
      </c>
      <c r="O13" s="39">
        <v>-212.12553639999899</v>
      </c>
      <c r="P13" s="39">
        <v>-189.79444444999999</v>
      </c>
      <c r="Q13" s="39">
        <v>-144.87916669999899</v>
      </c>
      <c r="R13" s="39">
        <v>-68.396014589999893</v>
      </c>
      <c r="S13" s="39">
        <v>-1.0215338939999901</v>
      </c>
      <c r="T13" s="39">
        <v>97.047222215000005</v>
      </c>
      <c r="U13" s="39">
        <v>125.34305555</v>
      </c>
      <c r="V13" s="39">
        <v>154.34360154999999</v>
      </c>
      <c r="W13" s="39">
        <v>138.544166649999</v>
      </c>
      <c r="X13" s="39">
        <v>164.12308429999999</v>
      </c>
      <c r="Y13" s="39">
        <v>140.70210729999999</v>
      </c>
      <c r="Z13" s="39">
        <v>154.99777775000001</v>
      </c>
      <c r="AA13" s="39">
        <v>144.2814822</v>
      </c>
      <c r="AB13" s="39">
        <v>117.73444445</v>
      </c>
      <c r="AC13" s="39">
        <v>125.03370870000001</v>
      </c>
      <c r="AD13" s="39">
        <v>32.466666654999898</v>
      </c>
      <c r="AE13" s="39">
        <v>29.765277770000001</v>
      </c>
      <c r="AF13" s="39">
        <v>-130.92760534999999</v>
      </c>
      <c r="AG13" s="39">
        <v>-33.9605555549999</v>
      </c>
      <c r="AH13" s="39">
        <v>20.633515785</v>
      </c>
      <c r="AI13" s="39">
        <v>88.136417629999997</v>
      </c>
      <c r="AJ13" s="39">
        <v>62.8439217399999</v>
      </c>
      <c r="AK13" s="39">
        <v>56.54128352</v>
      </c>
      <c r="AL13" s="39">
        <v>118.8916667</v>
      </c>
      <c r="AM13" s="39">
        <v>181.4758382</v>
      </c>
      <c r="AN13" s="39">
        <v>122.3733333</v>
      </c>
      <c r="AO13" s="39">
        <v>156.38494255000001</v>
      </c>
      <c r="AP13" s="39">
        <v>159.827628699999</v>
      </c>
      <c r="AQ13" s="39">
        <v>120.4913851</v>
      </c>
      <c r="AR13" s="39">
        <v>106.8901341</v>
      </c>
      <c r="AS13" s="39">
        <v>89.189161815000006</v>
      </c>
      <c r="AT13" s="39">
        <v>191.60684995</v>
      </c>
      <c r="AU13" s="39">
        <v>170.59870189999901</v>
      </c>
      <c r="AV13" s="39">
        <v>149.08505015</v>
      </c>
      <c r="AW13" s="39">
        <v>119.983921049999</v>
      </c>
    </row>
    <row r="14" spans="1:49" ht="45" x14ac:dyDescent="0.25">
      <c r="A14" s="43" t="s">
        <v>20</v>
      </c>
      <c r="B14" s="39">
        <v>521.03495235000003</v>
      </c>
      <c r="C14" s="39">
        <v>494.31666665</v>
      </c>
      <c r="D14" s="39">
        <v>425.169979799999</v>
      </c>
      <c r="E14" s="39">
        <v>404.6875</v>
      </c>
      <c r="F14" s="39">
        <v>367.039999999999</v>
      </c>
      <c r="G14" s="39">
        <v>453.51388885</v>
      </c>
      <c r="H14" s="39">
        <v>442.14328545000001</v>
      </c>
      <c r="I14" s="39">
        <v>382.69268199999902</v>
      </c>
      <c r="J14" s="39">
        <v>372.42222225</v>
      </c>
      <c r="K14" s="39">
        <v>453.98888890000001</v>
      </c>
      <c r="L14" s="39">
        <v>432.17500000000001</v>
      </c>
      <c r="M14" s="39">
        <v>744.63091955000004</v>
      </c>
      <c r="N14" s="39">
        <v>510.78785199999902</v>
      </c>
      <c r="O14" s="39">
        <v>570.41652354999906</v>
      </c>
      <c r="P14" s="39">
        <v>597.79521075000002</v>
      </c>
      <c r="Q14" s="39">
        <v>685.63478859999896</v>
      </c>
      <c r="R14" s="39">
        <v>740.69722219999903</v>
      </c>
      <c r="S14" s="39">
        <v>785.95842915000003</v>
      </c>
      <c r="T14" s="39">
        <v>901.34028790000002</v>
      </c>
      <c r="U14" s="39">
        <v>871.53333335000002</v>
      </c>
      <c r="V14" s="39">
        <v>937.69575824999902</v>
      </c>
      <c r="W14" s="39">
        <v>925.09999994999896</v>
      </c>
      <c r="X14" s="39">
        <v>907.92576144999896</v>
      </c>
      <c r="Y14" s="39">
        <v>914.08618234999904</v>
      </c>
      <c r="Z14" s="39">
        <v>918.98456450000003</v>
      </c>
      <c r="AA14" s="39">
        <v>947.32685779999895</v>
      </c>
      <c r="AB14" s="39">
        <v>947.22734694999895</v>
      </c>
      <c r="AC14" s="39">
        <v>921.85835459999896</v>
      </c>
      <c r="AD14" s="39">
        <v>912.27361105</v>
      </c>
      <c r="AE14" s="39">
        <v>936.00555555000005</v>
      </c>
      <c r="AF14" s="39">
        <v>921.03355005000003</v>
      </c>
      <c r="AG14" s="39">
        <v>1012.3507724999899</v>
      </c>
      <c r="AH14" s="39">
        <v>1190.6154855</v>
      </c>
      <c r="AI14" s="39">
        <v>1231.46973</v>
      </c>
      <c r="AJ14" s="39">
        <v>1334.372758</v>
      </c>
      <c r="AK14" s="39">
        <v>1189.4942229999999</v>
      </c>
      <c r="AL14" s="39">
        <v>1087.232471</v>
      </c>
      <c r="AM14" s="39">
        <v>1070.5668854999899</v>
      </c>
      <c r="AN14" s="39">
        <v>1054.0920845000001</v>
      </c>
      <c r="AO14" s="39">
        <v>980.08701599999904</v>
      </c>
      <c r="AP14" s="39">
        <v>935.14343799999995</v>
      </c>
      <c r="AQ14" s="39">
        <v>896.84890640000003</v>
      </c>
      <c r="AR14" s="39">
        <v>856.83100839999895</v>
      </c>
      <c r="AS14" s="39">
        <v>751.71388884999897</v>
      </c>
      <c r="AT14" s="39">
        <v>820.32364399999994</v>
      </c>
      <c r="AU14" s="39">
        <v>774.11886979999997</v>
      </c>
      <c r="AV14" s="39">
        <v>705.66623934999905</v>
      </c>
      <c r="AW14" s="39">
        <v>584.78159165</v>
      </c>
    </row>
    <row r="15" spans="1:49" ht="30" x14ac:dyDescent="0.25">
      <c r="A15" s="43" t="s">
        <v>69</v>
      </c>
      <c r="B15" s="39">
        <v>287.90975445644602</v>
      </c>
      <c r="C15" s="39">
        <v>263.93974280425601</v>
      </c>
      <c r="D15" s="39">
        <v>247.39317513136399</v>
      </c>
      <c r="E15" s="39">
        <v>241.22825650073301</v>
      </c>
      <c r="F15" s="39">
        <v>236.87359134743301</v>
      </c>
      <c r="G15" s="39">
        <v>248.54421561641701</v>
      </c>
      <c r="H15" s="39">
        <v>232.17448531864301</v>
      </c>
      <c r="I15" s="39">
        <v>222.19022285065299</v>
      </c>
      <c r="J15" s="39">
        <v>217.39788574424401</v>
      </c>
      <c r="K15" s="39">
        <v>258.10300056653699</v>
      </c>
      <c r="L15" s="39">
        <v>288.14465252580402</v>
      </c>
      <c r="M15" s="39">
        <v>440.869616233302</v>
      </c>
      <c r="N15" s="39">
        <v>416.4282751723</v>
      </c>
      <c r="O15" s="39">
        <v>514.87633973841105</v>
      </c>
      <c r="P15" s="39">
        <v>559.54643108810501</v>
      </c>
      <c r="Q15" s="39">
        <v>550.50276734855402</v>
      </c>
      <c r="R15" s="39">
        <v>553.99276693289198</v>
      </c>
      <c r="S15" s="39">
        <v>564.455997439572</v>
      </c>
      <c r="T15" s="39">
        <v>565.15095613331903</v>
      </c>
      <c r="U15" s="39">
        <v>542.14980776287098</v>
      </c>
      <c r="V15" s="39">
        <v>560.07241865519302</v>
      </c>
      <c r="W15" s="39">
        <v>556.204813060692</v>
      </c>
      <c r="X15" s="39">
        <v>564.12258846340001</v>
      </c>
      <c r="Y15" s="39">
        <v>548.41203224894002</v>
      </c>
      <c r="Z15" s="39">
        <v>521.82582474399101</v>
      </c>
      <c r="AA15" s="39">
        <v>539.26479182122102</v>
      </c>
      <c r="AB15" s="39">
        <v>528.26794680391004</v>
      </c>
      <c r="AC15" s="39">
        <v>533.30574732382797</v>
      </c>
      <c r="AD15" s="39">
        <v>547.53939416668004</v>
      </c>
      <c r="AE15" s="39">
        <v>535.66423876295198</v>
      </c>
      <c r="AF15" s="39">
        <v>597.70147364419404</v>
      </c>
      <c r="AG15" s="39">
        <v>666.36045964154698</v>
      </c>
      <c r="AH15" s="39">
        <v>767.91553703759496</v>
      </c>
      <c r="AI15" s="39">
        <v>847.37263085600796</v>
      </c>
      <c r="AJ15" s="39">
        <v>856.02007262839197</v>
      </c>
      <c r="AK15" s="39">
        <v>845.76579833576398</v>
      </c>
      <c r="AL15" s="39">
        <v>822.52916757006096</v>
      </c>
      <c r="AM15" s="39">
        <v>816.54676126496895</v>
      </c>
      <c r="AN15" s="39">
        <v>781.35873183405295</v>
      </c>
      <c r="AO15" s="39">
        <v>776.68057899266705</v>
      </c>
      <c r="AP15" s="39">
        <v>755.29931005071205</v>
      </c>
      <c r="AQ15" s="39">
        <v>727.64368949042705</v>
      </c>
      <c r="AR15" s="39">
        <v>661.38372077230099</v>
      </c>
      <c r="AS15" s="39">
        <v>609.22353302891997</v>
      </c>
      <c r="AT15" s="39">
        <v>479.23124409376697</v>
      </c>
      <c r="AU15" s="39">
        <v>430.34602726454102</v>
      </c>
      <c r="AV15" s="39">
        <v>379.106018084195</v>
      </c>
      <c r="AW15" s="39">
        <v>329.95995617777999</v>
      </c>
    </row>
    <row r="16" spans="1:49" ht="30" x14ac:dyDescent="0.25">
      <c r="A16" s="43" t="s">
        <v>68</v>
      </c>
      <c r="B16" s="39">
        <v>141.27375420741399</v>
      </c>
      <c r="C16" s="39">
        <v>133.68093690201499</v>
      </c>
      <c r="D16" s="39">
        <v>106.26155024732</v>
      </c>
      <c r="E16" s="39">
        <v>108.04383761247701</v>
      </c>
      <c r="F16" s="39">
        <v>102.319573494442</v>
      </c>
      <c r="G16" s="39">
        <v>141.32357007894601</v>
      </c>
      <c r="H16" s="39">
        <v>149.08845385133</v>
      </c>
      <c r="I16" s="39">
        <v>134.574372908166</v>
      </c>
      <c r="J16" s="39">
        <v>114.786283578435</v>
      </c>
      <c r="K16" s="39">
        <v>173.50259560969201</v>
      </c>
      <c r="L16" s="39">
        <v>161.08945527116401</v>
      </c>
      <c r="M16" s="39">
        <v>261.92036495567999</v>
      </c>
      <c r="N16" s="39">
        <v>213.10997851908701</v>
      </c>
      <c r="O16" s="39">
        <v>275.85888481276999</v>
      </c>
      <c r="P16" s="39">
        <v>247.25924837514901</v>
      </c>
      <c r="Q16" s="39">
        <v>267.77659034705999</v>
      </c>
      <c r="R16" s="39">
        <v>253.970171798492</v>
      </c>
      <c r="S16" s="39">
        <v>247.635124588743</v>
      </c>
      <c r="T16" s="39">
        <v>282.21082626214599</v>
      </c>
      <c r="U16" s="39">
        <v>252.85301702679499</v>
      </c>
      <c r="V16" s="39">
        <v>276.08634184678903</v>
      </c>
      <c r="W16" s="39">
        <v>277.49705975171901</v>
      </c>
      <c r="X16" s="39">
        <v>261.30945264207003</v>
      </c>
      <c r="Y16" s="39">
        <v>266.64016266578602</v>
      </c>
      <c r="Z16" s="39">
        <v>270.62377363591798</v>
      </c>
      <c r="AA16" s="39">
        <v>279.39034503377798</v>
      </c>
      <c r="AB16" s="39">
        <v>259.44834573957098</v>
      </c>
      <c r="AC16" s="39">
        <v>278.09087149049299</v>
      </c>
      <c r="AD16" s="39">
        <v>272.67735673823398</v>
      </c>
      <c r="AE16" s="39">
        <v>268.66504976696598</v>
      </c>
      <c r="AF16" s="39">
        <v>288.50481507849599</v>
      </c>
      <c r="AG16" s="39">
        <v>320.56631756586</v>
      </c>
      <c r="AH16" s="39">
        <v>370.29473759338703</v>
      </c>
      <c r="AI16" s="39">
        <v>391.91160186400901</v>
      </c>
      <c r="AJ16" s="39">
        <v>449.09333554099601</v>
      </c>
      <c r="AK16" s="39">
        <v>407.16294031330801</v>
      </c>
      <c r="AL16" s="39">
        <v>354.10291697485701</v>
      </c>
      <c r="AM16" s="39">
        <v>336.72951030900902</v>
      </c>
      <c r="AN16" s="39">
        <v>340.73562520953197</v>
      </c>
      <c r="AO16" s="39">
        <v>296.11956348863401</v>
      </c>
      <c r="AP16" s="39">
        <v>276.04002282774798</v>
      </c>
      <c r="AQ16" s="39">
        <v>261.20881651489401</v>
      </c>
      <c r="AR16" s="39">
        <v>260.337155648779</v>
      </c>
      <c r="AS16" s="39">
        <v>238.60089409113601</v>
      </c>
      <c r="AT16" s="39">
        <v>202.712627049334</v>
      </c>
      <c r="AU16" s="39">
        <v>195.37608126254901</v>
      </c>
      <c r="AV16" s="39">
        <v>188.50343273252099</v>
      </c>
      <c r="AW16" s="39">
        <v>164.13104753248999</v>
      </c>
    </row>
    <row r="17" spans="1:49" x14ac:dyDescent="0.25">
      <c r="A17" s="43" t="s">
        <v>67</v>
      </c>
      <c r="B17" s="39">
        <v>19958.273627856801</v>
      </c>
      <c r="C17" s="39">
        <v>17870.592891000699</v>
      </c>
      <c r="D17" s="39">
        <v>11291.517060963801</v>
      </c>
      <c r="E17" s="39">
        <v>11673.4708460313</v>
      </c>
      <c r="F17" s="39">
        <v>10469.2951200846</v>
      </c>
      <c r="G17" s="39">
        <v>19972.351459858801</v>
      </c>
      <c r="H17" s="39">
        <v>22227.367071780402</v>
      </c>
      <c r="I17" s="39">
        <v>18110.261843626198</v>
      </c>
      <c r="J17" s="39">
        <v>13175.890897748901</v>
      </c>
      <c r="K17" s="39">
        <v>30103.150683300399</v>
      </c>
      <c r="L17" s="39">
        <v>25949.812599560399</v>
      </c>
      <c r="M17" s="39">
        <v>68602.277578516994</v>
      </c>
      <c r="N17" s="39">
        <v>45415.862944405897</v>
      </c>
      <c r="O17" s="39">
        <v>76098.124330145394</v>
      </c>
      <c r="P17" s="39">
        <v>61137.135907043797</v>
      </c>
      <c r="Q17" s="39">
        <v>71704.302337897607</v>
      </c>
      <c r="R17" s="39">
        <v>64500.848163355899</v>
      </c>
      <c r="S17" s="39">
        <v>61323.154930082499</v>
      </c>
      <c r="T17" s="39">
        <v>79642.950459563202</v>
      </c>
      <c r="U17" s="39">
        <v>63934.648219552902</v>
      </c>
      <c r="V17" s="39">
        <v>76223.6681543421</v>
      </c>
      <c r="W17" s="39">
        <v>77004.618170849295</v>
      </c>
      <c r="X17" s="39">
        <v>68282.630040098302</v>
      </c>
      <c r="Y17" s="39">
        <v>71096.976346436903</v>
      </c>
      <c r="Z17" s="39">
        <v>73237.226856944602</v>
      </c>
      <c r="AA17" s="39">
        <v>78058.964898093895</v>
      </c>
      <c r="AB17" s="39">
        <v>67313.444107000105</v>
      </c>
      <c r="AC17" s="39">
        <v>77334.532806342002</v>
      </c>
      <c r="AD17" s="39">
        <v>74352.940877750501</v>
      </c>
      <c r="AE17" s="39">
        <v>72180.908966286603</v>
      </c>
      <c r="AF17" s="39">
        <v>83235.028323477207</v>
      </c>
      <c r="AG17" s="39">
        <v>102762.763957736</v>
      </c>
      <c r="AH17" s="39">
        <v>137118.192689355</v>
      </c>
      <c r="AI17" s="39">
        <v>153594.70367561301</v>
      </c>
      <c r="AJ17" s="39">
        <v>201684.82402733699</v>
      </c>
      <c r="AK17" s="39">
        <v>165781.65996457799</v>
      </c>
      <c r="AL17" s="39">
        <v>125388.875810103</v>
      </c>
      <c r="AM17" s="39">
        <v>113386.763112945</v>
      </c>
      <c r="AN17" s="39">
        <v>116100.76628693</v>
      </c>
      <c r="AO17" s="39">
        <v>87686.795880699196</v>
      </c>
      <c r="AP17" s="39">
        <v>76198.094202743596</v>
      </c>
      <c r="AQ17" s="39">
        <v>68230.045825111607</v>
      </c>
      <c r="AR17" s="39">
        <v>67775.434611296907</v>
      </c>
      <c r="AS17" s="39">
        <v>56930.386661089498</v>
      </c>
      <c r="AT17" s="39">
        <v>41092.4091652426</v>
      </c>
      <c r="AU17" s="39">
        <v>38171.813129510097</v>
      </c>
      <c r="AV17" s="39">
        <v>35533.544151944101</v>
      </c>
      <c r="AW17" s="39">
        <v>26939.000764112501</v>
      </c>
    </row>
    <row r="18" spans="1:49" ht="30" x14ac:dyDescent="0.25">
      <c r="A18" s="43" t="s">
        <v>66</v>
      </c>
      <c r="B18" s="39">
        <v>125.20369425</v>
      </c>
      <c r="C18" s="39">
        <v>95.914706959999904</v>
      </c>
      <c r="D18" s="39">
        <v>99.655363994999902</v>
      </c>
      <c r="E18" s="39">
        <v>112.06897025000001</v>
      </c>
      <c r="F18" s="39">
        <v>114.5222323</v>
      </c>
      <c r="G18" s="39">
        <v>102.15912369999999</v>
      </c>
      <c r="H18" s="39">
        <v>53.337115314999998</v>
      </c>
      <c r="I18" s="39">
        <v>63.953809419999899</v>
      </c>
      <c r="J18" s="39">
        <v>79.033227904999904</v>
      </c>
      <c r="K18" s="39">
        <v>94.686181779999899</v>
      </c>
      <c r="L18" s="39">
        <v>119.5925661</v>
      </c>
      <c r="M18" s="39">
        <v>110.31764165</v>
      </c>
      <c r="N18" s="39">
        <v>147.62830459999901</v>
      </c>
      <c r="O18" s="39">
        <v>175.45390805</v>
      </c>
      <c r="P18" s="39">
        <v>193.53488505000001</v>
      </c>
      <c r="Q18" s="39">
        <v>150.5804598</v>
      </c>
      <c r="R18" s="39">
        <v>172.9482759</v>
      </c>
      <c r="S18" s="39">
        <v>205.908333349999</v>
      </c>
      <c r="T18" s="39">
        <v>214.75306144999999</v>
      </c>
      <c r="U18" s="39">
        <v>228.5271328</v>
      </c>
      <c r="V18" s="39">
        <v>247.83515324999999</v>
      </c>
      <c r="W18" s="39">
        <v>236.05714219999899</v>
      </c>
      <c r="X18" s="39">
        <v>247.98219649999899</v>
      </c>
      <c r="Y18" s="39">
        <v>240.7104406</v>
      </c>
      <c r="Z18" s="39">
        <v>199.90086209999899</v>
      </c>
      <c r="AA18" s="39">
        <v>208.36388885</v>
      </c>
      <c r="AB18" s="39">
        <v>217.330363949999</v>
      </c>
      <c r="AC18" s="39">
        <v>228.07890315</v>
      </c>
      <c r="AD18" s="39">
        <v>219.07314789999899</v>
      </c>
      <c r="AE18" s="39">
        <v>226.35203064999899</v>
      </c>
      <c r="AF18" s="39">
        <v>226.75888889999899</v>
      </c>
      <c r="AG18" s="39">
        <v>279.87217529999901</v>
      </c>
      <c r="AH18" s="39">
        <v>296.8664594</v>
      </c>
      <c r="AI18" s="39">
        <v>317.41178159999902</v>
      </c>
      <c r="AJ18" s="39">
        <v>292.04348659999903</v>
      </c>
      <c r="AK18" s="39">
        <v>287.219444449999</v>
      </c>
      <c r="AL18" s="39">
        <v>329.18199234999901</v>
      </c>
      <c r="AM18" s="39">
        <v>344.05</v>
      </c>
      <c r="AN18" s="39">
        <v>324.568124799999</v>
      </c>
      <c r="AO18" s="39">
        <v>369.67720305</v>
      </c>
      <c r="AP18" s="39">
        <v>380.65784404999903</v>
      </c>
      <c r="AQ18" s="39">
        <v>381.68611110000001</v>
      </c>
      <c r="AR18" s="39">
        <v>350.2853715</v>
      </c>
      <c r="AS18" s="39">
        <v>321.27171829999901</v>
      </c>
      <c r="AT18" s="39">
        <v>229.117327899999</v>
      </c>
      <c r="AU18" s="39">
        <v>192.14409325</v>
      </c>
      <c r="AV18" s="39">
        <v>167.33198464999899</v>
      </c>
      <c r="AW18" s="39">
        <v>136.1141892</v>
      </c>
    </row>
    <row r="19" spans="1:49" ht="45" x14ac:dyDescent="0.25">
      <c r="A19" s="43" t="s">
        <v>65</v>
      </c>
      <c r="B19" s="39">
        <v>547.91756594999902</v>
      </c>
      <c r="C19" s="39">
        <v>515.37292779999996</v>
      </c>
      <c r="D19" s="39">
        <v>453.50148465000001</v>
      </c>
      <c r="E19" s="39">
        <v>432.60948409999997</v>
      </c>
      <c r="F19" s="39">
        <v>418.73626834999999</v>
      </c>
      <c r="G19" s="39">
        <v>496.49683905000001</v>
      </c>
      <c r="H19" s="39">
        <v>481.3577593</v>
      </c>
      <c r="I19" s="39">
        <v>411.39999999999901</v>
      </c>
      <c r="J19" s="39">
        <v>438.45007305000001</v>
      </c>
      <c r="K19" s="39">
        <v>522.6333022</v>
      </c>
      <c r="L19" s="39">
        <v>545.00335255000005</v>
      </c>
      <c r="M19" s="39">
        <v>1040.250665</v>
      </c>
      <c r="N19" s="39">
        <v>772.89722225000003</v>
      </c>
      <c r="O19" s="39">
        <v>1024.3878175</v>
      </c>
      <c r="P19" s="39">
        <v>993.71458319999999</v>
      </c>
      <c r="Q19" s="39">
        <v>1016.16707049999</v>
      </c>
      <c r="R19" s="39">
        <v>1020.9149875000001</v>
      </c>
      <c r="S19" s="39">
        <v>1013.414999</v>
      </c>
      <c r="T19" s="39">
        <v>1121.2967245</v>
      </c>
      <c r="U19" s="39">
        <v>1021.05079449999</v>
      </c>
      <c r="V19" s="39">
        <v>1055.603801</v>
      </c>
      <c r="W19" s="39">
        <v>1084.3369090000001</v>
      </c>
      <c r="X19" s="39">
        <v>1030.71426</v>
      </c>
      <c r="Y19" s="39">
        <v>1058.51139449999</v>
      </c>
      <c r="Z19" s="39">
        <v>991.21264879999899</v>
      </c>
      <c r="AA19" s="39">
        <v>1083.8839155000001</v>
      </c>
      <c r="AB19" s="39">
        <v>1070.4700084999899</v>
      </c>
      <c r="AC19" s="39">
        <v>1027.618751</v>
      </c>
      <c r="AD19" s="39">
        <v>1093.0594954999999</v>
      </c>
      <c r="AE19" s="39">
        <v>1118.0422490000001</v>
      </c>
      <c r="AF19" s="39">
        <v>1194.5347225</v>
      </c>
      <c r="AG19" s="39">
        <v>1275.3384000000001</v>
      </c>
      <c r="AH19" s="39">
        <v>1451.181094</v>
      </c>
      <c r="AI19" s="39">
        <v>1601.9138109999899</v>
      </c>
      <c r="AJ19" s="39">
        <v>1689.7515129999999</v>
      </c>
      <c r="AK19" s="39">
        <v>1597.4375734999901</v>
      </c>
      <c r="AL19" s="39">
        <v>1468.8901275000001</v>
      </c>
      <c r="AM19" s="39">
        <v>1420.7738024999901</v>
      </c>
      <c r="AN19" s="39">
        <v>1408.3856734999899</v>
      </c>
      <c r="AO19" s="39">
        <v>1347.4831724999899</v>
      </c>
      <c r="AP19" s="39">
        <v>1304.2246169999901</v>
      </c>
      <c r="AQ19" s="39">
        <v>1200.6376435</v>
      </c>
      <c r="AR19" s="39">
        <v>1141.6034764999899</v>
      </c>
      <c r="AS19" s="39">
        <v>1103.2120465</v>
      </c>
      <c r="AT19" s="39">
        <v>846.15502304999904</v>
      </c>
      <c r="AU19" s="39">
        <v>821.51217980000001</v>
      </c>
      <c r="AV19" s="39">
        <v>747.45945699999902</v>
      </c>
      <c r="AW19" s="39">
        <v>627.13378149999903</v>
      </c>
    </row>
    <row r="20" spans="1:49" x14ac:dyDescent="0.25">
      <c r="A20" s="43" t="s">
        <v>64</v>
      </c>
      <c r="B20" s="39">
        <v>0.23926238625254501</v>
      </c>
      <c r="C20" s="39">
        <v>0.19693345295315601</v>
      </c>
      <c r="D20" s="39">
        <v>0.44483744592668001</v>
      </c>
      <c r="E20" s="39">
        <v>0.521863154582484</v>
      </c>
      <c r="F20" s="39">
        <v>0.43756670729124197</v>
      </c>
      <c r="G20" s="39">
        <v>0.67679230433808502</v>
      </c>
      <c r="H20" s="39">
        <v>1.24325193686965</v>
      </c>
      <c r="I20" s="39">
        <v>1.08894353127087</v>
      </c>
      <c r="J20" s="39">
        <v>1.4284575211670001</v>
      </c>
      <c r="K20" s="39">
        <v>3.8160366424134402</v>
      </c>
      <c r="L20" s="39">
        <v>7.0167736988818703</v>
      </c>
      <c r="M20" s="39">
        <v>19.805256893714802</v>
      </c>
      <c r="N20" s="39">
        <v>27.752122129134399</v>
      </c>
      <c r="O20" s="39">
        <v>32.501830644020302</v>
      </c>
      <c r="P20" s="39">
        <v>27.998607125052899</v>
      </c>
      <c r="Q20" s="39">
        <v>18.519946088537601</v>
      </c>
      <c r="R20" s="39">
        <v>8.1011441399531492</v>
      </c>
      <c r="S20" s="39">
        <v>3.8671266814826799</v>
      </c>
      <c r="T20" s="39">
        <v>0.76481977501018295</v>
      </c>
      <c r="U20" s="39">
        <v>0.56554537224032497</v>
      </c>
      <c r="V20" s="39">
        <v>0.95008033484724996</v>
      </c>
      <c r="W20" s="39">
        <v>0.90165874631364495</v>
      </c>
      <c r="X20" s="39">
        <v>0.43558286708757599</v>
      </c>
      <c r="Y20" s="39">
        <v>0.67876563579837002</v>
      </c>
      <c r="Z20" s="39">
        <v>0.36786384806517303</v>
      </c>
      <c r="AA20" s="39">
        <v>0.90521759478615005</v>
      </c>
      <c r="AB20" s="39">
        <v>0.81069619333197496</v>
      </c>
      <c r="AC20" s="39">
        <v>1.63934449301425</v>
      </c>
      <c r="AD20" s="39">
        <v>3.4629516343991802</v>
      </c>
      <c r="AE20" s="39">
        <v>3.3617400660488701</v>
      </c>
      <c r="AF20" s="39">
        <v>13.8080094495661</v>
      </c>
      <c r="AG20" s="39">
        <v>6.30870379486558</v>
      </c>
      <c r="AH20" s="39">
        <v>3.4821221423380799</v>
      </c>
      <c r="AI20" s="39">
        <v>1.16029093845213</v>
      </c>
      <c r="AJ20" s="39">
        <v>1.80287288239918</v>
      </c>
      <c r="AK20" s="39">
        <v>1.7112749510529499</v>
      </c>
      <c r="AL20" s="39">
        <v>0.89367708800814605</v>
      </c>
      <c r="AM20" s="39">
        <v>0.52151902812423601</v>
      </c>
      <c r="AN20" s="39">
        <v>1.16625172637678</v>
      </c>
      <c r="AO20" s="39">
        <v>1.8934681281670001</v>
      </c>
      <c r="AP20" s="39">
        <v>0.68623557354378795</v>
      </c>
      <c r="AQ20" s="39">
        <v>0.207648505358452</v>
      </c>
      <c r="AR20" s="39">
        <v>0.51600923533604803</v>
      </c>
      <c r="AS20" s="39">
        <v>0.69571703079429703</v>
      </c>
      <c r="AT20" s="39">
        <v>0.12146606107942901</v>
      </c>
      <c r="AU20" s="39">
        <v>4.2151409368635398E-4</v>
      </c>
      <c r="AV20" s="39">
        <v>6.0896252668024398E-2</v>
      </c>
      <c r="AW20" s="39">
        <v>9.9614517250509099E-2</v>
      </c>
    </row>
    <row r="21" spans="1:49" ht="30" x14ac:dyDescent="0.25">
      <c r="A21" s="43" t="s">
        <v>63</v>
      </c>
      <c r="B21" s="39">
        <v>3.5738969219449199</v>
      </c>
      <c r="C21" s="39">
        <v>3.0887210079281102</v>
      </c>
      <c r="D21" s="39">
        <v>5.4799399520712404</v>
      </c>
      <c r="E21" s="39">
        <v>5.3282383088701399</v>
      </c>
      <c r="F21" s="39">
        <v>5.2804298396266898</v>
      </c>
      <c r="G21" s="39">
        <v>6.4125676644317204</v>
      </c>
      <c r="H21" s="39">
        <v>10.5568415842635</v>
      </c>
      <c r="I21" s="39">
        <v>7.6508105215500599</v>
      </c>
      <c r="J21" s="39">
        <v>10.562013997612601</v>
      </c>
      <c r="K21" s="39">
        <v>18.573793473181901</v>
      </c>
      <c r="L21" s="39">
        <v>28.546544448225902</v>
      </c>
      <c r="M21" s="39">
        <v>58.122888392836501</v>
      </c>
      <c r="N21" s="39">
        <v>60.613794152821797</v>
      </c>
      <c r="O21" s="39">
        <v>72.7131669436869</v>
      </c>
      <c r="P21" s="39">
        <v>66.721430658288099</v>
      </c>
      <c r="Q21" s="39">
        <v>52.486683651480398</v>
      </c>
      <c r="R21" s="39">
        <v>30.454736727045798</v>
      </c>
      <c r="S21" s="39">
        <v>21.1270411934488</v>
      </c>
      <c r="T21" s="39">
        <v>11.3363250868177</v>
      </c>
      <c r="U21" s="39">
        <v>6.9141870090143902</v>
      </c>
      <c r="V21" s="39">
        <v>10.2982281938837</v>
      </c>
      <c r="W21" s="39">
        <v>9.5215210056076796</v>
      </c>
      <c r="X21" s="39">
        <v>5.83472059639909</v>
      </c>
      <c r="Y21" s="39">
        <v>9.9199176585773792</v>
      </c>
      <c r="Z21" s="39">
        <v>6.5776996164463499</v>
      </c>
      <c r="AA21" s="39">
        <v>13.352647086045399</v>
      </c>
      <c r="AB21" s="39">
        <v>7.8555970827464501</v>
      </c>
      <c r="AC21" s="39">
        <v>19.1186361461539</v>
      </c>
      <c r="AD21" s="39">
        <v>22.095290108030799</v>
      </c>
      <c r="AE21" s="39">
        <v>21.181985868214099</v>
      </c>
      <c r="AF21" s="39">
        <v>51.542183581610502</v>
      </c>
      <c r="AG21" s="39">
        <v>29.1771405807158</v>
      </c>
      <c r="AH21" s="39">
        <v>22.2196163047367</v>
      </c>
      <c r="AI21" s="39">
        <v>11.0453820614403</v>
      </c>
      <c r="AJ21" s="39">
        <v>12.4419739029852</v>
      </c>
      <c r="AK21" s="39">
        <v>11.394238448469</v>
      </c>
      <c r="AL21" s="39">
        <v>7.9699674638175999</v>
      </c>
      <c r="AM21" s="39">
        <v>6.6759084057909401</v>
      </c>
      <c r="AN21" s="39">
        <v>10.760821923682</v>
      </c>
      <c r="AO21" s="39">
        <v>15.023278523069401</v>
      </c>
      <c r="AP21" s="39">
        <v>9.6371196224361793</v>
      </c>
      <c r="AQ21" s="39">
        <v>2.8195578628790101</v>
      </c>
      <c r="AR21" s="39">
        <v>5.5151576194661596</v>
      </c>
      <c r="AS21" s="39">
        <v>6.8359983642060298</v>
      </c>
      <c r="AT21" s="39">
        <v>2.2679369810173098</v>
      </c>
      <c r="AU21" s="39">
        <v>9.3306122133733592E-3</v>
      </c>
      <c r="AV21" s="39">
        <v>1.34799601580043</v>
      </c>
      <c r="AW21" s="39">
        <v>2.2050613377081998</v>
      </c>
    </row>
    <row r="22" spans="1:49" x14ac:dyDescent="0.25">
      <c r="A22" s="43" t="s">
        <v>62</v>
      </c>
      <c r="B22" s="39">
        <v>12.772739208687399</v>
      </c>
      <c r="C22" s="39">
        <v>9.5401974648164902</v>
      </c>
      <c r="D22" s="39">
        <v>30.029741878306599</v>
      </c>
      <c r="E22" s="39">
        <v>28.390123476111398</v>
      </c>
      <c r="F22" s="39">
        <v>27.882939291220001</v>
      </c>
      <c r="G22" s="39">
        <v>41.121024050915302</v>
      </c>
      <c r="H22" s="39">
        <v>111.446904235236</v>
      </c>
      <c r="I22" s="39">
        <v>58.534901636661203</v>
      </c>
      <c r="J22" s="39">
        <v>111.556139685765</v>
      </c>
      <c r="K22" s="39">
        <v>344.985803984418</v>
      </c>
      <c r="L22" s="39">
        <v>814.905199934542</v>
      </c>
      <c r="M22" s="39">
        <v>3378.2701551261298</v>
      </c>
      <c r="N22" s="39">
        <v>3674.0320416006598</v>
      </c>
      <c r="O22" s="39">
        <v>5287.20464698048</v>
      </c>
      <c r="P22" s="39">
        <v>4451.7493090887501</v>
      </c>
      <c r="Q22" s="39">
        <v>2754.8519607305798</v>
      </c>
      <c r="R22" s="39">
        <v>927.49098911367696</v>
      </c>
      <c r="S22" s="39">
        <v>446.35186958968399</v>
      </c>
      <c r="T22" s="39">
        <v>128.51226647401299</v>
      </c>
      <c r="U22" s="39">
        <v>47.805981995623398</v>
      </c>
      <c r="V22" s="39">
        <v>106.053503933302</v>
      </c>
      <c r="W22" s="39">
        <v>90.659362260228406</v>
      </c>
      <c r="X22" s="39">
        <v>34.043964438043801</v>
      </c>
      <c r="Y22" s="39">
        <v>98.404766352955306</v>
      </c>
      <c r="Z22" s="39">
        <v>43.266132244198502</v>
      </c>
      <c r="AA22" s="39">
        <v>178.293184204477</v>
      </c>
      <c r="AB22" s="39">
        <v>61.710405526454501</v>
      </c>
      <c r="AC22" s="39">
        <v>365.522248089024</v>
      </c>
      <c r="AD22" s="39">
        <v>488.201844958045</v>
      </c>
      <c r="AE22" s="39">
        <v>448.67652532122202</v>
      </c>
      <c r="AF22" s="39">
        <v>2656.5966883604401</v>
      </c>
      <c r="AG22" s="39">
        <v>851.30553246685395</v>
      </c>
      <c r="AH22" s="39">
        <v>493.71134872972198</v>
      </c>
      <c r="AI22" s="39">
        <v>122.000464883188</v>
      </c>
      <c r="AJ22" s="39">
        <v>154.802714602566</v>
      </c>
      <c r="AK22" s="39">
        <v>129.82866982057001</v>
      </c>
      <c r="AL22" s="39">
        <v>63.520381374311199</v>
      </c>
      <c r="AM22" s="39">
        <v>44.567753042510098</v>
      </c>
      <c r="AN22" s="39">
        <v>115.795288473195</v>
      </c>
      <c r="AO22" s="39">
        <v>225.698897581718</v>
      </c>
      <c r="AP22" s="39">
        <v>92.874074617144601</v>
      </c>
      <c r="AQ22" s="39">
        <v>7.9499065421228501</v>
      </c>
      <c r="AR22" s="39">
        <v>30.416963567555701</v>
      </c>
      <c r="AS22" s="39">
        <v>46.7308736354275</v>
      </c>
      <c r="AT22" s="39">
        <v>5.1435381498659298</v>
      </c>
      <c r="AU22" s="39">
        <v>8.70603242763522E-5</v>
      </c>
      <c r="AV22" s="39">
        <v>1.81709325861385</v>
      </c>
      <c r="AW22" s="39">
        <v>4.8622955030555</v>
      </c>
    </row>
    <row r="23" spans="1:49" ht="30" x14ac:dyDescent="0.25">
      <c r="A23" s="43" t="s">
        <v>61</v>
      </c>
      <c r="B23" s="39">
        <v>0</v>
      </c>
      <c r="C23" s="39">
        <v>0</v>
      </c>
      <c r="D23" s="39">
        <v>0</v>
      </c>
      <c r="E23" s="39">
        <v>0</v>
      </c>
      <c r="F23" s="39">
        <v>0</v>
      </c>
      <c r="G23" s="39">
        <v>0</v>
      </c>
      <c r="H23" s="39">
        <v>0</v>
      </c>
      <c r="I23" s="39">
        <v>0</v>
      </c>
      <c r="J23" s="39">
        <v>0</v>
      </c>
      <c r="K23" s="39">
        <v>0</v>
      </c>
      <c r="L23" s="39">
        <v>0</v>
      </c>
      <c r="M23" s="39">
        <v>0</v>
      </c>
      <c r="N23" s="39">
        <v>0</v>
      </c>
      <c r="O23" s="39">
        <v>0</v>
      </c>
      <c r="P23" s="39">
        <v>0</v>
      </c>
      <c r="Q23" s="39">
        <v>0</v>
      </c>
      <c r="R23" s="39">
        <v>0</v>
      </c>
      <c r="S23" s="39">
        <v>0</v>
      </c>
      <c r="T23" s="39">
        <v>0</v>
      </c>
      <c r="U23" s="39">
        <v>0</v>
      </c>
      <c r="V23" s="39">
        <v>0</v>
      </c>
      <c r="W23" s="39">
        <v>0</v>
      </c>
      <c r="X23" s="39">
        <v>0</v>
      </c>
      <c r="Y23" s="39">
        <v>0</v>
      </c>
      <c r="Z23" s="39">
        <v>0</v>
      </c>
      <c r="AA23" s="39">
        <v>0</v>
      </c>
      <c r="AB23" s="39">
        <v>0</v>
      </c>
      <c r="AC23" s="39">
        <v>0</v>
      </c>
      <c r="AD23" s="39">
        <v>0</v>
      </c>
      <c r="AE23" s="39">
        <v>0</v>
      </c>
      <c r="AF23" s="39">
        <v>0</v>
      </c>
      <c r="AG23" s="39">
        <v>0</v>
      </c>
      <c r="AH23" s="39">
        <v>0</v>
      </c>
      <c r="AI23" s="39">
        <v>0</v>
      </c>
      <c r="AJ23" s="39">
        <v>0</v>
      </c>
      <c r="AK23" s="39">
        <v>0</v>
      </c>
      <c r="AL23" s="39">
        <v>0</v>
      </c>
      <c r="AM23" s="39">
        <v>0</v>
      </c>
      <c r="AN23" s="39">
        <v>0</v>
      </c>
      <c r="AO23" s="39">
        <v>0</v>
      </c>
      <c r="AP23" s="39">
        <v>0</v>
      </c>
      <c r="AQ23" s="39">
        <v>0</v>
      </c>
      <c r="AR23" s="39">
        <v>0</v>
      </c>
      <c r="AS23" s="39">
        <v>0</v>
      </c>
      <c r="AT23" s="39">
        <v>0</v>
      </c>
      <c r="AU23" s="39">
        <v>0</v>
      </c>
      <c r="AV23" s="39">
        <v>0</v>
      </c>
      <c r="AW23" s="39">
        <v>0</v>
      </c>
    </row>
    <row r="24" spans="1:49" ht="45" x14ac:dyDescent="0.25">
      <c r="A24" s="43" t="s">
        <v>60</v>
      </c>
      <c r="B24" s="39">
        <v>0</v>
      </c>
      <c r="C24" s="39">
        <v>0</v>
      </c>
      <c r="D24" s="39">
        <v>0</v>
      </c>
      <c r="E24" s="39">
        <v>0</v>
      </c>
      <c r="F24" s="39">
        <v>0</v>
      </c>
      <c r="G24" s="39">
        <v>0</v>
      </c>
      <c r="H24" s="39">
        <v>0</v>
      </c>
      <c r="I24" s="39">
        <v>0</v>
      </c>
      <c r="J24" s="39">
        <v>0</v>
      </c>
      <c r="K24" s="39">
        <v>22.262301595</v>
      </c>
      <c r="L24" s="39">
        <v>50.440277774999899</v>
      </c>
      <c r="M24" s="39">
        <v>166.125</v>
      </c>
      <c r="N24" s="39">
        <v>181.14583334999901</v>
      </c>
      <c r="O24" s="39">
        <v>212.12553639999899</v>
      </c>
      <c r="P24" s="39">
        <v>189.79444444999999</v>
      </c>
      <c r="Q24" s="39">
        <v>144.87916669999899</v>
      </c>
      <c r="R24" s="39">
        <v>68.396014589999893</v>
      </c>
      <c r="S24" s="39">
        <v>2.0315338939999901</v>
      </c>
      <c r="T24" s="39">
        <v>0</v>
      </c>
      <c r="U24" s="39">
        <v>0</v>
      </c>
      <c r="V24" s="39">
        <v>0</v>
      </c>
      <c r="W24" s="39">
        <v>0</v>
      </c>
      <c r="X24" s="39">
        <v>0</v>
      </c>
      <c r="Y24" s="39">
        <v>0</v>
      </c>
      <c r="Z24" s="39">
        <v>0</v>
      </c>
      <c r="AA24" s="39">
        <v>0</v>
      </c>
      <c r="AB24" s="39">
        <v>0</v>
      </c>
      <c r="AC24" s="39">
        <v>0</v>
      </c>
      <c r="AD24" s="39">
        <v>0</v>
      </c>
      <c r="AE24" s="39">
        <v>0</v>
      </c>
      <c r="AF24" s="39">
        <v>130.92760534999999</v>
      </c>
      <c r="AG24" s="39">
        <v>33.9605555549999</v>
      </c>
      <c r="AH24" s="39">
        <v>0</v>
      </c>
      <c r="AI24" s="39">
        <v>0</v>
      </c>
      <c r="AJ24" s="39">
        <v>0</v>
      </c>
      <c r="AK24" s="39">
        <v>0</v>
      </c>
      <c r="AL24" s="39">
        <v>0</v>
      </c>
      <c r="AM24" s="39">
        <v>0</v>
      </c>
      <c r="AN24" s="39">
        <v>0</v>
      </c>
      <c r="AO24" s="39">
        <v>0</v>
      </c>
      <c r="AP24" s="39">
        <v>0</v>
      </c>
      <c r="AQ24" s="39">
        <v>0</v>
      </c>
      <c r="AR24" s="39">
        <v>0</v>
      </c>
      <c r="AS24" s="39">
        <v>0</v>
      </c>
      <c r="AT24" s="39">
        <v>0</v>
      </c>
      <c r="AU24" s="39">
        <v>0</v>
      </c>
      <c r="AV24" s="39">
        <v>0</v>
      </c>
      <c r="AW24" s="39">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5D364D4DC9FDC4CA431B5F098F5B916" ma:contentTypeVersion="69" ma:contentTypeDescription="Create a new document." ma:contentTypeScope="" ma:versionID="3d93a92d71b01d47e946038f7b1236be">
  <xsd:schema xmlns:xsd="http://www.w3.org/2001/XMLSchema" xmlns:xs="http://www.w3.org/2001/XMLSchema" xmlns:p="http://schemas.microsoft.com/office/2006/metadata/properties" xmlns:ns1="http://schemas.microsoft.com/sharepoint/v3" xmlns:ns2="3194e68b-ed01-47d8-93e5-dc0ee8cc4a2d" xmlns:ns3="33a3f8c3-bb8c-4802-a596-fd482627c56e" xmlns:ns4="06fcf35f-a96a-4d01-b927-c703226b06df" targetNamespace="http://schemas.microsoft.com/office/2006/metadata/properties" ma:root="true" ma:fieldsID="8e546a25459d14eadd65dded88b9fbdb" ns1:_="" ns2:_="" ns3:_="" ns4:_="">
    <xsd:import namespace="http://schemas.microsoft.com/sharepoint/v3"/>
    <xsd:import namespace="3194e68b-ed01-47d8-93e5-dc0ee8cc4a2d"/>
    <xsd:import namespace="33a3f8c3-bb8c-4802-a596-fd482627c56e"/>
    <xsd:import namespace="06fcf35f-a96a-4d01-b927-c703226b06df"/>
    <xsd:element name="properties">
      <xsd:complexType>
        <xsd:sequence>
          <xsd:element name="documentManagement">
            <xsd:complexType>
              <xsd:all>
                <xsd:element ref="ns2:Revision" minOccurs="0"/>
                <xsd:element ref="ns2:CA_x0020_Number" minOccurs="0"/>
                <xsd:element ref="ns2:Author0" minOccurs="0"/>
                <xsd:element ref="ns3:Other_x0020_Authors" minOccurs="0"/>
                <xsd:element ref="ns1:Company"/>
                <xsd:element ref="ns2:Audience" minOccurs="0"/>
                <xsd:element ref="ns2:Learning_x0020_Outcome" minOccurs="0"/>
                <xsd:element ref="ns2:Cost_x0020_Code" minOccurs="0"/>
                <xsd:element ref="ns2:NPG_x0020_Interim_x0020_Internal_x0020_Disseminated" minOccurs="0"/>
                <xsd:element ref="ns2:Product_x0020_Status" minOccurs="0"/>
                <xsd:element ref="ns2:RFIP_x0020_Description" minOccurs="0"/>
                <xsd:element ref="ns2:Item_x0020_Class" minOccurs="0"/>
                <xsd:element ref="ns2:Reviewers" minOccurs="0"/>
                <xsd:element ref="ns2:Approvers" minOccurs="0"/>
                <xsd:element ref="ns2:Item_x0020_Type" minOccurs="0"/>
                <xsd:element ref="ns2:RFIP_x0020_Classification" minOccurs="0"/>
                <xsd:element ref="ns2:Date_x0020_Published" minOccurs="0"/>
                <xsd:element ref="ns2:Issue_x0020_for_x0020_Review_x0020_Date" minOccurs="0"/>
                <xsd:element ref="ns2:Required_x0020_Review_x0020_Date" minOccurs="0"/>
                <xsd:element ref="ns2:Review_x0020_Completion_x0020_Date" minOccurs="0"/>
                <xsd:element ref="ns2:Issued_x0020_for_x0020_Approval_x0020_Date" minOccurs="0"/>
                <xsd:element ref="ns2:Required_x0020_Approval_x0020_Date" minOccurs="0"/>
                <xsd:element ref="ns2:Approval_x0020_Completion_x0020_Date" minOccurs="0"/>
                <xsd:element ref="ns2:Date_x0020_Disseminated" minOccurs="0"/>
                <xsd:element ref="ns2:EATL_x0020_FIPR" minOccurs="0"/>
                <xsd:element ref="ns2:DU_x0020_FIPR" minOccurs="0"/>
                <xsd:element ref="ns2:BG_x0020_FIPR" minOccurs="0"/>
                <xsd:element ref="ns2:NPG_x0020_FIPR" minOccurs="0"/>
                <xsd:element ref="ns2:_x0033_rd_x0020_Party_x0020_FIPR" minOccurs="0"/>
                <xsd:element ref="ns2:EATL_x0020_Background_x0020_IPR" minOccurs="0"/>
                <xsd:element ref="ns2:DU_x0020_Background_x0020_IPR" minOccurs="0"/>
                <xsd:element ref="ns2:BG_x0020_Background_x0020_IPR" minOccurs="0"/>
                <xsd:element ref="ns2:NPG_x0020_Background_x0020_IPR" minOccurs="0"/>
                <xsd:element ref="ns2:_x0033_rd_x0020_Party_x0020_Background_x0020_IPR" minOccurs="0"/>
                <xsd:element ref="ns3:Notes0" minOccurs="0"/>
                <xsd:element ref="ns3:Confidential_x0020_Document_x003f_"/>
                <xsd:element ref="ns3:Dissemination_x0020_ref" minOccurs="0"/>
                <xsd:element ref="ns4:SharedWithUsers" minOccurs="0"/>
                <xsd:element ref="ns3:Document_x0020_Keywor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pany" ma:index="6" ma:displayName="Originator" ma:description="Which organisation is originator of this item" ma:format="Dropdown" ma:internalName="Company">
      <xsd:simpleType>
        <xsd:restriction base="dms:Choice">
          <xsd:enumeration value="British Gas"/>
          <xsd:enumeration value="Durham University"/>
          <xsd:enumeration value="Newcastle University"/>
          <xsd:enumeration value="EA Technology"/>
          <xsd:enumeration value="Northern Powergrid"/>
          <xsd:enumeration value="Siemens"/>
          <xsd:enumeration value="Frontier Economics"/>
        </xsd:restriction>
      </xsd:simpleType>
    </xsd:element>
    <xsd:element name="_dlc_Exempt" ma:index="4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4e68b-ed01-47d8-93e5-dc0ee8cc4a2d" elementFormDefault="qualified">
    <xsd:import namespace="http://schemas.microsoft.com/office/2006/documentManagement/types"/>
    <xsd:import namespace="http://schemas.microsoft.com/office/infopath/2007/PartnerControls"/>
    <xsd:element name="Revision" ma:index="2" nillable="true" ma:displayName="Document Number" ma:internalName="Revision">
      <xsd:simpleType>
        <xsd:restriction base="dms:Text">
          <xsd:maxLength value="20"/>
        </xsd:restriction>
      </xsd:simpleType>
    </xsd:element>
    <xsd:element name="CA_x0020_Number" ma:index="3" nillable="true" ma:displayName="CA Number" ma:internalName="CA_x0020_Number">
      <xsd:simpleType>
        <xsd:restriction base="dms:Number"/>
      </xsd:simpleType>
    </xsd:element>
    <xsd:element name="Author0" ma:index="4" nillable="true" ma:displayName="Lead Author" ma:internalName="Author0">
      <xsd:simpleType>
        <xsd:restriction base="dms:Text">
          <xsd:maxLength value="255"/>
        </xsd:restriction>
      </xsd:simpleType>
    </xsd:element>
    <xsd:element name="Audience" ma:index="7" nillable="true" ma:displayName="Audience" ma:description="The audience for the final version of the document" ma:format="Dropdown" ma:internalName="Audience">
      <xsd:simpleType>
        <xsd:restriction base="dms:Choice">
          <xsd:enumeration value="Internal To The Project"/>
          <xsd:enumeration value="Project Partners Organisations"/>
          <xsd:enumeration value="Project Board"/>
          <xsd:enumeration value="Executive Board"/>
          <xsd:enumeration value="GB DNOs Only"/>
          <xsd:enumeration value="No Restrictions"/>
        </xsd:restriction>
      </xsd:simpleType>
    </xsd:element>
    <xsd:element name="Learning_x0020_Outcome" ma:index="8" nillable="true" ma:displayName="Learning Outcome" ma:internalName="Learning_x0020_Outcome">
      <xsd:complexType>
        <xsd:complexContent>
          <xsd:extension base="dms:MultiChoice">
            <xsd:sequence>
              <xsd:element name="Value" maxOccurs="unbounded" minOccurs="0" nillable="true">
                <xsd:simpleType>
                  <xsd:restriction base="dms:Choice">
                    <xsd:enumeration value="LO1 Load/Gen Characteristics"/>
                    <xsd:enumeration value="LO2 Customer Flexibility"/>
                    <xsd:enumeration value="LO3 Network Flexibility"/>
                    <xsd:enumeration value="LO4 Trial Analysis / Optimum Solution"/>
                    <xsd:enumeration value="LO5 Effective Delivery"/>
                  </xsd:restriction>
                </xsd:simpleType>
              </xsd:element>
            </xsd:sequence>
          </xsd:extension>
        </xsd:complexContent>
      </xsd:complexType>
    </xsd:element>
    <xsd:element name="Cost_x0020_Code" ma:index="9" nillable="true" ma:displayName="Cost Code" ma:description="Identifies the cost code this item is associated with" ma:internalName="Cost_x0020_Code" ma:percentage="FALSE">
      <xsd:simpleType>
        <xsd:restriction base="dms:Number"/>
      </xsd:simpleType>
    </xsd:element>
    <xsd:element name="NPG_x0020_Interim_x0020_Internal_x0020_Disseminated" ma:index="10" nillable="true" ma:displayName="NPG Interim Internal Disseminated" ma:description="Would this item be of interest to a partners operational management?" ma:internalName="NPG_x0020_Interim_x0020_Internal_x0020_Disseminated">
      <xsd:simpleType>
        <xsd:restriction base="dms:Text">
          <xsd:maxLength value="255"/>
        </xsd:restriction>
      </xsd:simpleType>
    </xsd:element>
    <xsd:element name="Product_x0020_Status" ma:index="11" nillable="true" ma:displayName="Status" ma:format="Dropdown" ma:internalName="Product_x0020_Status">
      <xsd:simpleType>
        <xsd:restriction base="dms:Choice">
          <xsd:enumeration value="In Draft"/>
          <xsd:enumeration value="Originator Approved"/>
          <xsd:enumeration value="Awaiting Review"/>
          <xsd:enumeration value="Project Reviewed"/>
          <xsd:enumeration value="Awaiting Approval"/>
          <xsd:enumeration value="Project Approved"/>
          <xsd:enumeration value="Published"/>
          <xsd:enumeration value="Ready for Dissemination"/>
          <xsd:enumeration value="Disseminated"/>
        </xsd:restriction>
      </xsd:simpleType>
    </xsd:element>
    <xsd:element name="RFIP_x0020_Description" ma:index="12" nillable="true" ma:displayName="RFIP Description" ma:description="Summary of the RFIP contained within the product" ma:internalName="RFIP_x0020_Description">
      <xsd:simpleType>
        <xsd:restriction base="dms:Text">
          <xsd:maxLength value="255"/>
        </xsd:restriction>
      </xsd:simpleType>
    </xsd:element>
    <xsd:element name="Item_x0020_Class" ma:index="13" nillable="true" ma:displayName="Item Class" ma:format="Dropdown" ma:internalName="Item_x0020_Class">
      <xsd:simpleType>
        <xsd:restriction base="dms:Choice">
          <xsd:enumeration value="Primary"/>
          <xsd:enumeration value="Secondary"/>
          <xsd:enumeration value="Supporting Items"/>
        </xsd:restriction>
      </xsd:simpleType>
    </xsd:element>
    <xsd:element name="Reviewers" ma:index="14" nillable="true" ma:displayName="Reviewers" ma:internalName="Reviewers">
      <xsd:complexType>
        <xsd:complexContent>
          <xsd:extension base="dms:MultiChoice">
            <xsd:sequence>
              <xsd:element name="Value" maxOccurs="unbounded" minOccurs="0" nillable="true">
                <xsd:simpleType>
                  <xsd:restriction base="dms:Choice">
                    <xsd:enumeration value="Dave Roberts (EATL)"/>
                    <xsd:enumeration value="Mike Lees (EATL)"/>
                    <xsd:enumeration value="Reviewer 3"/>
                    <xsd:enumeration value="Reviewer 4"/>
                  </xsd:restriction>
                </xsd:simpleType>
              </xsd:element>
            </xsd:sequence>
          </xsd:extension>
        </xsd:complexContent>
      </xsd:complexType>
    </xsd:element>
    <xsd:element name="Approvers" ma:index="15" nillable="true" ma:displayName="Approvers" ma:internalName="Approvers">
      <xsd:complexType>
        <xsd:complexContent>
          <xsd:extension base="dms:MultiChoice">
            <xsd:sequence>
              <xsd:element name="Value" maxOccurs="unbounded" minOccurs="0" nillable="true">
                <xsd:simpleType>
                  <xsd:restriction base="dms:Choice">
                    <xsd:enumeration value="Approver 1"/>
                    <xsd:enumeration value="Approver 2"/>
                    <xsd:enumeration value="Approver 3"/>
                    <xsd:enumeration value="Approver 4"/>
                  </xsd:restriction>
                </xsd:simpleType>
              </xsd:element>
            </xsd:sequence>
          </xsd:extension>
        </xsd:complexContent>
      </xsd:complexType>
    </xsd:element>
    <xsd:element name="Item_x0020_Type" ma:index="16" nillable="true" ma:displayName="Item Type" ma:format="Dropdown" ma:internalName="Item_x0020_Type">
      <xsd:simpleType>
        <xsd:restriction base="dms:Choice">
          <xsd:enumeration value="Product Descriptions"/>
          <xsd:enumeration value="Technical Solutions"/>
          <xsd:enumeration value="Designs"/>
          <xsd:enumeration value="Technical Specifications"/>
          <xsd:enumeration value="Reports"/>
          <xsd:enumeration value="Policy"/>
          <xsd:enumeration value="Procedure"/>
          <xsd:enumeration value="Customer Facing Materials"/>
          <xsd:enumeration value="Training Packages"/>
          <xsd:enumeration value="Data Sets"/>
          <xsd:enumeration value="Contracts with Customers"/>
          <xsd:enumeration value="Contracts with Suppliers"/>
          <xsd:enumeration value="Discussion Notes"/>
          <xsd:enumeration value="Interim Briefing"/>
          <xsd:enumeration value="Academic papers"/>
          <xsd:enumeration value="Academic Abstract"/>
          <xsd:enumeration value="Bridging notes"/>
          <xsd:enumeration value="Conference Document"/>
          <xsd:enumeration value="Detailed Field Trial Designs Document"/>
          <xsd:enumeration value="Field Trials and Analysis Document"/>
          <xsd:enumeration value="Journal Document"/>
          <xsd:enumeration value="Technical Notes"/>
        </xsd:restriction>
      </xsd:simpleType>
    </xsd:element>
    <xsd:element name="RFIP_x0020_Classification" ma:index="17" nillable="true" ma:displayName="RFIP Classification" ma:format="Dropdown" ma:internalName="RFIP_x0020_Classification">
      <xsd:simpleType>
        <xsd:restriction base="dms:Choice">
          <xsd:enumeration value="Results"/>
          <xsd:enumeration value="Knowledge necessary to reproduce or simulate the outcome"/>
          <xsd:enumeration value="Knowledge necessary to avoid a similar outcome"/>
          <xsd:enumeration value="Knowledge which materially reduces the cost, difficult or time associated with reproducing the project"/>
          <xsd:enumeration value="None"/>
        </xsd:restriction>
      </xsd:simpleType>
    </xsd:element>
    <xsd:element name="Date_x0020_Published" ma:index="18" nillable="true" ma:displayName="Date Published" ma:format="DateOnly" ma:internalName="Date_x0020_Published">
      <xsd:simpleType>
        <xsd:restriction base="dms:DateTime"/>
      </xsd:simpleType>
    </xsd:element>
    <xsd:element name="Issue_x0020_for_x0020_Review_x0020_Date" ma:index="19" nillable="true" ma:displayName="Issue for Review Date" ma:format="DateOnly" ma:internalName="Issue_x0020_for_x0020_Review_x0020_Date">
      <xsd:simpleType>
        <xsd:restriction base="dms:DateTime"/>
      </xsd:simpleType>
    </xsd:element>
    <xsd:element name="Required_x0020_Review_x0020_Date" ma:index="20" nillable="true" ma:displayName="Required Review Date" ma:format="DateOnly" ma:internalName="Required_x0020_Review_x0020_Date">
      <xsd:simpleType>
        <xsd:restriction base="dms:DateTime"/>
      </xsd:simpleType>
    </xsd:element>
    <xsd:element name="Review_x0020_Completion_x0020_Date" ma:index="21" nillable="true" ma:displayName="Review Completion Date" ma:format="DateOnly" ma:internalName="Review_x0020_Completion_x0020_Date">
      <xsd:simpleType>
        <xsd:restriction base="dms:DateTime"/>
      </xsd:simpleType>
    </xsd:element>
    <xsd:element name="Issued_x0020_for_x0020_Approval_x0020_Date" ma:index="22" nillable="true" ma:displayName="Issued for Approval Date" ma:format="DateOnly" ma:internalName="Issued_x0020_for_x0020_Approval_x0020_Date">
      <xsd:simpleType>
        <xsd:restriction base="dms:DateTime"/>
      </xsd:simpleType>
    </xsd:element>
    <xsd:element name="Required_x0020_Approval_x0020_Date" ma:index="23" nillable="true" ma:displayName="Required Approval Date" ma:format="DateOnly" ma:internalName="Required_x0020_Approval_x0020_Date">
      <xsd:simpleType>
        <xsd:restriction base="dms:DateTime"/>
      </xsd:simpleType>
    </xsd:element>
    <xsd:element name="Approval_x0020_Completion_x0020_Date" ma:index="24" nillable="true" ma:displayName="Approval Completion Date" ma:format="DateOnly" ma:internalName="Approval_x0020_Completion_x0020_Date">
      <xsd:simpleType>
        <xsd:restriction base="dms:DateTime"/>
      </xsd:simpleType>
    </xsd:element>
    <xsd:element name="Date_x0020_Disseminated" ma:index="25" nillable="true" ma:displayName="Date Disseminated" ma:format="DateOnly" ma:internalName="Date_x0020_Disseminated">
      <xsd:simpleType>
        <xsd:restriction base="dms:DateTime"/>
      </xsd:simpleType>
    </xsd:element>
    <xsd:element name="EATL_x0020_FIPR" ma:index="26" nillable="true" ma:displayName="EATL FIPR" ma:description="0 - 100%" ma:internalName="EATL_x0020_FIPR" ma:percentage="TRUE">
      <xsd:simpleType>
        <xsd:restriction base="dms:Number">
          <xsd:maxInclusive value="1"/>
          <xsd:minInclusive value="0"/>
        </xsd:restriction>
      </xsd:simpleType>
    </xsd:element>
    <xsd:element name="DU_x0020_FIPR" ma:index="27" nillable="true" ma:displayName="DU FIPR" ma:description="0 - 100%" ma:internalName="DU_x0020_FIPR" ma:percentage="TRUE">
      <xsd:simpleType>
        <xsd:restriction base="dms:Number">
          <xsd:maxInclusive value="1.00"/>
          <xsd:minInclusive value=".00"/>
        </xsd:restriction>
      </xsd:simpleType>
    </xsd:element>
    <xsd:element name="BG_x0020_FIPR" ma:index="28" nillable="true" ma:displayName="BG FIPR" ma:description="0 - 100%" ma:internalName="BG_x0020_FIPR" ma:percentage="TRUE">
      <xsd:simpleType>
        <xsd:restriction base="dms:Number">
          <xsd:maxInclusive value="1.00"/>
          <xsd:minInclusive value=".00"/>
        </xsd:restriction>
      </xsd:simpleType>
    </xsd:element>
    <xsd:element name="NPG_x0020_FIPR" ma:index="29" nillable="true" ma:displayName="NPG FIPR" ma:description="0 - 100%" ma:internalName="NPG_x0020_FIPR" ma:percentage="TRUE">
      <xsd:simpleType>
        <xsd:restriction base="dms:Number">
          <xsd:maxInclusive value="1.00"/>
          <xsd:minInclusive value=".00"/>
        </xsd:restriction>
      </xsd:simpleType>
    </xsd:element>
    <xsd:element name="_x0033_rd_x0020_Party_x0020_FIPR" ma:index="30" nillable="true" ma:displayName="3rd Party FIPR" ma:description="0 - 100%" ma:internalName="_x0033_rd_x0020_Party_x0020_FIPR" ma:percentage="TRUE">
      <xsd:simpleType>
        <xsd:restriction base="dms:Number">
          <xsd:maxInclusive value="1"/>
          <xsd:minInclusive value="0"/>
        </xsd:restriction>
      </xsd:simpleType>
    </xsd:element>
    <xsd:element name="EATL_x0020_Background_x0020_IPR" ma:index="31" nillable="true" ma:displayName="EATL Background IPR" ma:description="0 - 100%" ma:internalName="EATL_x0020_Background_x0020_IPR" ma:percentage="TRUE">
      <xsd:simpleType>
        <xsd:restriction base="dms:Number">
          <xsd:maxInclusive value="1"/>
          <xsd:minInclusive value="0.01"/>
        </xsd:restriction>
      </xsd:simpleType>
    </xsd:element>
    <xsd:element name="DU_x0020_Background_x0020_IPR" ma:index="32" nillable="true" ma:displayName="DU Background IPR" ma:description="0 - 100%" ma:internalName="DU_x0020_Background_x0020_IPR" ma:percentage="TRUE">
      <xsd:simpleType>
        <xsd:restriction base="dms:Number">
          <xsd:maxInclusive value="1"/>
          <xsd:minInclusive value="0.01"/>
        </xsd:restriction>
      </xsd:simpleType>
    </xsd:element>
    <xsd:element name="BG_x0020_Background_x0020_IPR" ma:index="33" nillable="true" ma:displayName="BG Background IPR" ma:description="0 - 100%" ma:internalName="BG_x0020_Background_x0020_IPR" ma:percentage="TRUE">
      <xsd:simpleType>
        <xsd:restriction base="dms:Number">
          <xsd:maxInclusive value="1"/>
          <xsd:minInclusive value="0.01"/>
        </xsd:restriction>
      </xsd:simpleType>
    </xsd:element>
    <xsd:element name="NPG_x0020_Background_x0020_IPR" ma:index="34" nillable="true" ma:displayName="NPG Background IPR" ma:description="0 - 100%" ma:internalName="NPG_x0020_Background_x0020_IPR" ma:percentage="TRUE">
      <xsd:simpleType>
        <xsd:restriction base="dms:Number">
          <xsd:maxInclusive value="1"/>
          <xsd:minInclusive value="0.01"/>
        </xsd:restriction>
      </xsd:simpleType>
    </xsd:element>
    <xsd:element name="_x0033_rd_x0020_Party_x0020_Background_x0020_IPR" ma:index="35" nillable="true" ma:displayName="3rd Party Background IPR" ma:description="0 - 100%" ma:internalName="_x0033_rd_x0020_Party_x0020_Background_x0020_IPR" ma:percentage="TRUE">
      <xsd:simpleType>
        <xsd:restriction base="dms:Number">
          <xsd:maxInclusive value="1"/>
          <xsd:minInclusive value="0.01"/>
        </xsd:restriction>
      </xsd:simpleType>
    </xsd:element>
  </xsd:schema>
  <xsd:schema xmlns:xsd="http://www.w3.org/2001/XMLSchema" xmlns:xs="http://www.w3.org/2001/XMLSchema" xmlns:dms="http://schemas.microsoft.com/office/2006/documentManagement/types" xmlns:pc="http://schemas.microsoft.com/office/infopath/2007/PartnerControls" targetNamespace="33a3f8c3-bb8c-4802-a596-fd482627c56e" elementFormDefault="qualified">
    <xsd:import namespace="http://schemas.microsoft.com/office/2006/documentManagement/types"/>
    <xsd:import namespace="http://schemas.microsoft.com/office/infopath/2007/PartnerControls"/>
    <xsd:element name="Other_x0020_Authors" ma:index="5" nillable="true" ma:displayName="Other Authors" ma:internalName="Other_x0020_Authors">
      <xsd:simpleType>
        <xsd:restriction base="dms:Note">
          <xsd:maxLength value="255"/>
        </xsd:restriction>
      </xsd:simpleType>
    </xsd:element>
    <xsd:element name="Notes0" ma:index="36" nillable="true" ma:displayName="Notes" ma:description="Any other information" ma:internalName="Notes0">
      <xsd:simpleType>
        <xsd:restriction base="dms:Text">
          <xsd:maxLength value="255"/>
        </xsd:restriction>
      </xsd:simpleType>
    </xsd:element>
    <xsd:element name="Confidential_x0020_Document_x003f_" ma:index="44" ma:displayName="Confidential Document?" ma:default="Confidential Document" ma:format="Dropdown" ma:internalName="Confidential_x0020_Document_x003f_">
      <xsd:simpleType>
        <xsd:restriction base="dms:Choice">
          <xsd:enumeration value="Confidential Document"/>
          <xsd:enumeration value="Not Confidential"/>
        </xsd:restriction>
      </xsd:simpleType>
    </xsd:element>
    <xsd:element name="Dissemination_x0020_ref" ma:index="45" nillable="true" ma:displayName="Dissemination ref" ma:description="A unique number assigned to a document at the point of dissemination." ma:indexed="true" ma:internalName="Dissemination_x0020_ref">
      <xsd:simpleType>
        <xsd:restriction base="dms:Number">
          <xsd:maxInclusive value="999"/>
          <xsd:minInclusive value="0"/>
        </xsd:restriction>
      </xsd:simpleType>
    </xsd:element>
    <xsd:element name="Document_x0020_Keyword" ma:index="47" nillable="true" ma:displayName="Document Keyword" ma:internalName="Document_x0020_Keyword" ma:requiredMultiChoice="true">
      <xsd:complexType>
        <xsd:complexContent>
          <xsd:extension base="dms:MultiChoice">
            <xsd:sequence>
              <xsd:element name="Value" maxOccurs="unbounded" minOccurs="0" nillable="true">
                <xsd:simpleType>
                  <xsd:restriction base="dms:Choice">
                    <xsd:enumeration value="Energy Storage"/>
                    <xsd:enumeration value="Electric Vehicles"/>
                    <xsd:enumeration value="OLTC"/>
                    <xsd:enumeration value="EAVC"/>
                    <xsd:enumeration value="GUS"/>
                    <xsd:enumeration value="RTTR"/>
                    <xsd:enumeration value="DSR"/>
                    <xsd:enumeration value="Heat Pumps"/>
                    <xsd:enumeration value="PV"/>
                    <xsd:enumeration value="VEEEG"/>
                    <xsd:enumeration value="SME"/>
                    <xsd:enumeration value="Voltage Control"/>
                    <xsd:enumeration value="NPADDS"/>
                    <xsd:enumeration value="ETR"/>
                    <xsd:enumeration value="Data Warehouse"/>
                    <xsd:enumeration value="Commercial Arrangement"/>
                    <xsd:enumeration value="Cost Benefit"/>
                    <xsd:enumeration value="Field Trials"/>
                    <xsd:enumeration value="Other"/>
                  </xsd:restriction>
                </xsd:simpleType>
              </xsd:element>
            </xsd:sequence>
          </xsd:extension>
        </xsd:complexContent>
      </xsd:complexType>
    </xsd:element>
    <xsd:element name="DLCPolicyLabelValue" ma:index="4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5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5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fcf35f-a96a-4d01-b927-c703226b06df" elementFormDefault="qualified">
    <xsd:import namespace="http://schemas.microsoft.com/office/2006/documentManagement/types"/>
    <xsd:import namespace="http://schemas.microsoft.com/office/infopath/2007/PartnerControls"/>
    <xsd:element name="SharedWithUsers" ma:index="4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Content Type"/>
        <xsd:element ref="dc:title" minOccurs="0" maxOccurs="1" ma:index="1" ma:displayName="Item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_x0020_Keyword xmlns="33a3f8c3-bb8c-4802-a596-fd482627c56e">
      <Value>Other</Value>
    </Document_x0020_Keyword>
    <Author0 xmlns="3194e68b-ed01-47d8-93e5-dc0ee8cc4a2d">Owain Jones</Author0>
    <NPG_x0020_Interim_x0020_Internal_x0020_Disseminated xmlns="3194e68b-ed01-47d8-93e5-dc0ee8cc4a2d">Yes</NPG_x0020_Interim_x0020_Internal_x0020_Disseminated>
    <Company xmlns="http://schemas.microsoft.com/sharepoint/v3">Durham University</Company>
    <Item_x0020_Class xmlns="3194e68b-ed01-47d8-93e5-dc0ee8cc4a2d">Primary</Item_x0020_Class>
    <Date_x0020_Published xmlns="3194e68b-ed01-47d8-93e5-dc0ee8cc4a2d" xsi:nil="true"/>
    <EATL_x0020_Background_x0020_IPR xmlns="3194e68b-ed01-47d8-93e5-dc0ee8cc4a2d" xsi:nil="true"/>
    <_x0033_rd_x0020_Party_x0020_Background_x0020_IPR xmlns="3194e68b-ed01-47d8-93e5-dc0ee8cc4a2d" xsi:nil="true"/>
    <RFIP_x0020_Classification xmlns="3194e68b-ed01-47d8-93e5-dc0ee8cc4a2d">Results</RFIP_x0020_Classification>
    <Issued_x0020_for_x0020_Approval_x0020_Date xmlns="3194e68b-ed01-47d8-93e5-dc0ee8cc4a2d" xsi:nil="true"/>
    <Audience xmlns="3194e68b-ed01-47d8-93e5-dc0ee8cc4a2d">No Restrictions</Audience>
    <Reviewers xmlns="3194e68b-ed01-47d8-93e5-dc0ee8cc4a2d"/>
    <NPG_x0020_FIPR xmlns="3194e68b-ed01-47d8-93e5-dc0ee8cc4a2d" xsi:nil="true"/>
    <Required_x0020_Review_x0020_Date xmlns="3194e68b-ed01-47d8-93e5-dc0ee8cc4a2d" xsi:nil="true"/>
    <BG_x0020_Background_x0020_IPR xmlns="3194e68b-ed01-47d8-93e5-dc0ee8cc4a2d" xsi:nil="true"/>
    <DLCPolicyLabelLock xmlns="33a3f8c3-bb8c-4802-a596-fd482627c56e" xsi:nil="true"/>
    <Other_x0020_Authors xmlns="33a3f8c3-bb8c-4802-a596-fd482627c56e" xsi:nil="true"/>
    <Product_x0020_Status xmlns="3194e68b-ed01-47d8-93e5-dc0ee8cc4a2d">In Draft</Product_x0020_Status>
    <CA_x0020_Number xmlns="3194e68b-ed01-47d8-93e5-dc0ee8cc4a2d" xsi:nil="true"/>
    <Learning_x0020_Outcome xmlns="3194e68b-ed01-47d8-93e5-dc0ee8cc4a2d">
      <Value>LO1 Load/Gen Characteristics</Value>
    </Learning_x0020_Outcome>
    <Approval_x0020_Completion_x0020_Date xmlns="3194e68b-ed01-47d8-93e5-dc0ee8cc4a2d" xsi:nil="true"/>
    <Notes0 xmlns="33a3f8c3-bb8c-4802-a596-fd482627c56e" xsi:nil="true"/>
    <Dissemination_x0020_ref xmlns="33a3f8c3-bb8c-4802-a596-fd482627c56e" xsi:nil="true"/>
    <Date_x0020_Disseminated xmlns="3194e68b-ed01-47d8-93e5-dc0ee8cc4a2d" xsi:nil="true"/>
    <BG_x0020_FIPR xmlns="3194e68b-ed01-47d8-93e5-dc0ee8cc4a2d" xsi:nil="true"/>
    <DLCPolicyLabelClientValue xmlns="33a3f8c3-bb8c-4802-a596-fd482627c56e">{_UIVersionString}</DLCPolicyLabelClientValue>
    <RFIP_x0020_Description xmlns="3194e68b-ed01-47d8-93e5-dc0ee8cc4a2d" xsi:nil="true"/>
    <Cost_x0020_Code xmlns="3194e68b-ed01-47d8-93e5-dc0ee8cc4a2d" xsi:nil="true"/>
    <Approvers xmlns="3194e68b-ed01-47d8-93e5-dc0ee8cc4a2d"/>
    <EATL_x0020_FIPR xmlns="3194e68b-ed01-47d8-93e5-dc0ee8cc4a2d" xsi:nil="true"/>
    <Item_x0020_Type xmlns="3194e68b-ed01-47d8-93e5-dc0ee8cc4a2d">Data Sets</Item_x0020_Type>
    <Review_x0020_Completion_x0020_Date xmlns="3194e68b-ed01-47d8-93e5-dc0ee8cc4a2d" xsi:nil="true"/>
    <_x0033_rd_x0020_Party_x0020_FIPR xmlns="3194e68b-ed01-47d8-93e5-dc0ee8cc4a2d" xsi:nil="true"/>
    <Required_x0020_Approval_x0020_Date xmlns="3194e68b-ed01-47d8-93e5-dc0ee8cc4a2d" xsi:nil="true"/>
    <NPG_x0020_Background_x0020_IPR xmlns="3194e68b-ed01-47d8-93e5-dc0ee8cc4a2d" xsi:nil="true"/>
    <Confidential_x0020_Document_x003f_ xmlns="33a3f8c3-bb8c-4802-a596-fd482627c56e">Not Confidential</Confidential_x0020_Document_x003f_>
    <DU_x0020_FIPR xmlns="3194e68b-ed01-47d8-93e5-dc0ee8cc4a2d" xsi:nil="true"/>
    <Revision xmlns="3194e68b-ed01-47d8-93e5-dc0ee8cc4a2d" xsi:nil="true"/>
    <Issue_x0020_for_x0020_Review_x0020_Date xmlns="3194e68b-ed01-47d8-93e5-dc0ee8cc4a2d" xsi:nil="true"/>
    <DU_x0020_Background_x0020_IPR xmlns="3194e68b-ed01-47d8-93e5-dc0ee8cc4a2d" xsi:nil="true"/>
    <DLCPolicyLabelValue xmlns="33a3f8c3-bb8c-4802-a596-fd482627c56e">0.5</DLCPolicyLabelValue>
  </documentManagement>
</p:properties>
</file>

<file path=customXml/item4.xml><?xml version="1.0" encoding="utf-8"?>
<?mso-contentType ?>
<p:Policy xmlns:p="office.server.policy" id="" local="true">
  <p:Name>Document</p:Name>
  <p:Description/>
  <p:Statement/>
  <p:PolicyItems>
    <p:PolicyItem featureId="Microsoft.Office.RecordsManagement.PolicyFeatures.PolicyLabel" staticId="0x01010095D364D4DC9FDC4CA431B5F098F5B916|801092262" UniqueId="1589c1e7-c7c0-4749-83bf-e2d7b68cadca">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Props1.xml><?xml version="1.0" encoding="utf-8"?>
<ds:datastoreItem xmlns:ds="http://schemas.openxmlformats.org/officeDocument/2006/customXml" ds:itemID="{BC2CC255-12E2-420C-BD96-D86BD83B20BA}">
  <ds:schemaRefs>
    <ds:schemaRef ds:uri="http://schemas.microsoft.com/sharepoint/v3/contenttype/forms"/>
  </ds:schemaRefs>
</ds:datastoreItem>
</file>

<file path=customXml/itemProps2.xml><?xml version="1.0" encoding="utf-8"?>
<ds:datastoreItem xmlns:ds="http://schemas.openxmlformats.org/officeDocument/2006/customXml" ds:itemID="{553188BA-854A-46FC-A316-379454ECA1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94e68b-ed01-47d8-93e5-dc0ee8cc4a2d"/>
    <ds:schemaRef ds:uri="33a3f8c3-bb8c-4802-a596-fd482627c56e"/>
    <ds:schemaRef ds:uri="06fcf35f-a96a-4d01-b927-c703226b0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75C620-3AC5-44A5-BCF4-B28788F4F671}">
  <ds:schemaRefs>
    <ds:schemaRef ds:uri="http://schemas.microsoft.com/office/2006/metadata/properties"/>
    <ds:schemaRef ds:uri="http://purl.org/dc/dcmitype/"/>
    <ds:schemaRef ds:uri="http://purl.org/dc/terms/"/>
    <ds:schemaRef ds:uri="http://schemas.microsoft.com/office/2006/documentManagement/types"/>
    <ds:schemaRef ds:uri="3194e68b-ed01-47d8-93e5-dc0ee8cc4a2d"/>
    <ds:schemaRef ds:uri="http://www.w3.org/XML/1998/namespace"/>
    <ds:schemaRef ds:uri="http://schemas.microsoft.com/office/infopath/2007/PartnerControls"/>
    <ds:schemaRef ds:uri="http://schemas.openxmlformats.org/package/2006/metadata/core-properties"/>
    <ds:schemaRef ds:uri="06fcf35f-a96a-4d01-b927-c703226b06df"/>
    <ds:schemaRef ds:uri="33a3f8c3-bb8c-4802-a596-fd482627c56e"/>
    <ds:schemaRef ds:uri="http://schemas.microsoft.com/sharepoint/v3"/>
    <ds:schemaRef ds:uri="http://purl.org/dc/elements/1.1/"/>
  </ds:schemaRefs>
</ds:datastoreItem>
</file>

<file path=customXml/itemProps4.xml><?xml version="1.0" encoding="utf-8"?>
<ds:datastoreItem xmlns:ds="http://schemas.openxmlformats.org/officeDocument/2006/customXml" ds:itemID="{B9DB838F-E858-4E80-A108-0F8E338733E4}">
  <ds:schemaRefs>
    <ds:schemaRef ds:uri="office.server.polic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Test Cell 4_Summary</vt:lpstr>
      <vt:lpstr>Monthly</vt:lpstr>
      <vt:lpstr>Yearly</vt:lpstr>
      <vt:lpstr>Weekday_Weekend</vt:lpstr>
      <vt:lpstr>Peak demand days</vt:lpstr>
      <vt:lpstr>Peak export days </vt:lpstr>
      <vt:lpstr>Minimum demand day</vt:lpstr>
      <vt:lpstr>Average monthly</vt:lpstr>
      <vt:lpstr>Average weekday</vt:lpstr>
      <vt:lpstr>Average weekend</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 Wardle</dc:creator>
  <cp:lastModifiedBy>Wilson, Emma</cp:lastModifiedBy>
  <cp:lastPrinted>2014-08-27T14:31:10Z</cp:lastPrinted>
  <dcterms:created xsi:type="dcterms:W3CDTF">2014-07-25T13:08:09Z</dcterms:created>
  <dcterms:modified xsi:type="dcterms:W3CDTF">2014-08-28T14:55:27Z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0x01010095D364D4DC9FDC4CA431B5F098F5B916</vt:lpwstr>
  </property>
</Properties>
</file>